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PROJECTS\MISC FOLDERS\Matt McGreal\2025 26 Scoping &amp; Programme\"/>
    </mc:Choice>
  </mc:AlternateContent>
  <xr:revisionPtr revIDLastSave="0" documentId="13_ncr:1_{79F8DAF9-A724-4EDF-9407-B2D200789DF2}" xr6:coauthVersionLast="47" xr6:coauthVersionMax="47" xr10:uidLastSave="{00000000-0000-0000-0000-000000000000}"/>
  <bookViews>
    <workbookView xWindow="-108" yWindow="-108" windowWidth="23256" windowHeight="12576" xr2:uid="{685744C3-C41F-4E70-A9BC-B4C65971EC9D}"/>
  </bookViews>
  <sheets>
    <sheet name="CRSTS 20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17" i="1"/>
  <c r="F6" i="1" l="1"/>
  <c r="F7" i="1"/>
  <c r="F3" i="1" l="1"/>
</calcChain>
</file>

<file path=xl/sharedStrings.xml><?xml version="1.0" encoding="utf-8"?>
<sst xmlns="http://schemas.openxmlformats.org/spreadsheetml/2006/main" count="81" uniqueCount="52">
  <si>
    <t>Full Length</t>
  </si>
  <si>
    <t>Chadderton South</t>
  </si>
  <si>
    <t>Shaw</t>
  </si>
  <si>
    <t>Medlock Vale</t>
  </si>
  <si>
    <t>Chadderton North</t>
  </si>
  <si>
    <t>Failsworth West</t>
  </si>
  <si>
    <t>Alexandra</t>
  </si>
  <si>
    <t>Failsworth East</t>
  </si>
  <si>
    <t>Saddleworth North</t>
  </si>
  <si>
    <t>Ref</t>
  </si>
  <si>
    <t>Scheme Name</t>
  </si>
  <si>
    <t>Extents</t>
  </si>
  <si>
    <t>Ward</t>
  </si>
  <si>
    <t>Carriageway Resurfacing</t>
  </si>
  <si>
    <t>Footway Resurfacing</t>
  </si>
  <si>
    <t>Boroughwide Footway Resurfacing</t>
  </si>
  <si>
    <t>Schemes to be prioritised from latest condition data</t>
  </si>
  <si>
    <t>Wash Brook / Block Lane</t>
  </si>
  <si>
    <t>Stanley Road to Suffolk Street</t>
  </si>
  <si>
    <t>Props Hall Drive</t>
  </si>
  <si>
    <t>Wildmoor Avenue</t>
  </si>
  <si>
    <t>Treatment</t>
  </si>
  <si>
    <t xml:space="preserve">Highway Drainage </t>
  </si>
  <si>
    <t>Boroughwide Minor Highway Drainage</t>
  </si>
  <si>
    <t>Broadway to Matthew Fold</t>
  </si>
  <si>
    <t>Resurfacing</t>
  </si>
  <si>
    <t>Lowe Green</t>
  </si>
  <si>
    <t>Royton South</t>
  </si>
  <si>
    <t>Cheetham Street</t>
  </si>
  <si>
    <t>Kenton Street</t>
  </si>
  <si>
    <t>A663 Broadway</t>
  </si>
  <si>
    <t>Shell Garage to A671 Rochdale Road</t>
  </si>
  <si>
    <t>A669 Middleton Road</t>
  </si>
  <si>
    <t>Chadderton Park Road to Hunt Lane</t>
  </si>
  <si>
    <t>B6197 Buckstones Road</t>
  </si>
  <si>
    <t>Milnrow Road to St Saviours Mission Church</t>
  </si>
  <si>
    <t>B6189 Foxdenton Lane</t>
  </si>
  <si>
    <t>Richmond Road</t>
  </si>
  <si>
    <t>Woodford Road to Hampton Road</t>
  </si>
  <si>
    <t>Surface Dressing</t>
  </si>
  <si>
    <t>B6175 Well-I-Hole Road</t>
  </si>
  <si>
    <t>Oaklands Road to Manchester Road</t>
  </si>
  <si>
    <t>Saddleworth South</t>
  </si>
  <si>
    <t>Chadderton Park Road</t>
  </si>
  <si>
    <t>York Road to Middleton Road</t>
  </si>
  <si>
    <t>Wellmeadow Lane</t>
  </si>
  <si>
    <t>Platting Road</t>
  </si>
  <si>
    <t>A62 Huddersfield Road to Wood Brook Lane</t>
  </si>
  <si>
    <t>2025/26 Allocation</t>
  </si>
  <si>
    <t>Great Gable Close</t>
  </si>
  <si>
    <t>St Mary's</t>
  </si>
  <si>
    <t>Eton Avenue / Thorncliffe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</si>
</sst>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A042-41B2-4A48-A5F9-18FCA71D5841}">
  <dimension ref="A1:G33"/>
  <sheetViews>
    <sheetView tabSelected="1" zoomScaleNormal="100" workbookViewId="0">
      <selection activeCell="H11" sqref="H11"/>
    </sheetView>
  </sheetViews>
  <sheetFormatPr defaultColWidth="15.44140625" defaultRowHeight="14.4" x14ac:dyDescent="0.3"/>
  <cols>
    <col min="1" max="1" width="5.5546875" customWidth="1"/>
    <col min="2" max="2" width="31.5546875" customWidth="1"/>
    <col min="3" max="3" width="42.21875" bestFit="1" customWidth="1"/>
    <col min="4" max="4" width="21.6640625" bestFit="1" customWidth="1"/>
    <col min="5" max="5" width="15.88671875" bestFit="1" customWidth="1"/>
    <col min="6" max="6" width="10.109375" bestFit="1" customWidth="1"/>
  </cols>
  <sheetData>
    <row r="1" spans="1:7" s="21" customFormat="1" ht="30" customHeight="1" x14ac:dyDescent="0.3">
      <c r="A1" s="19" t="s">
        <v>9</v>
      </c>
      <c r="B1" s="19" t="s">
        <v>10</v>
      </c>
      <c r="C1" s="19" t="s">
        <v>11</v>
      </c>
      <c r="D1" s="19" t="s">
        <v>21</v>
      </c>
      <c r="E1" s="19" t="s">
        <v>12</v>
      </c>
      <c r="F1" s="20" t="s">
        <v>48</v>
      </c>
    </row>
    <row r="2" spans="1:7" x14ac:dyDescent="0.3">
      <c r="A2" s="1" t="s">
        <v>13</v>
      </c>
      <c r="B2" s="2"/>
      <c r="C2" s="2"/>
      <c r="D2" s="2"/>
      <c r="E2" s="2"/>
      <c r="F2" s="2"/>
    </row>
    <row r="3" spans="1:7" x14ac:dyDescent="0.3">
      <c r="A3" s="3"/>
      <c r="B3" s="4"/>
      <c r="C3" s="4"/>
      <c r="D3" s="4"/>
      <c r="E3" s="4"/>
      <c r="F3" s="5">
        <f>SUM(F4:F20)</f>
        <v>2209000.06</v>
      </c>
    </row>
    <row r="4" spans="1:7" x14ac:dyDescent="0.3">
      <c r="A4" s="10">
        <v>1</v>
      </c>
      <c r="B4" s="15" t="s">
        <v>34</v>
      </c>
      <c r="C4" s="8" t="s">
        <v>35</v>
      </c>
      <c r="D4" s="8" t="s">
        <v>25</v>
      </c>
      <c r="E4" s="8" t="s">
        <v>2</v>
      </c>
      <c r="F4" s="17">
        <v>329584</v>
      </c>
    </row>
    <row r="5" spans="1:7" x14ac:dyDescent="0.3">
      <c r="A5" s="10">
        <v>2</v>
      </c>
      <c r="B5" s="15" t="s">
        <v>32</v>
      </c>
      <c r="C5" s="8" t="s">
        <v>33</v>
      </c>
      <c r="D5" s="8" t="s">
        <v>25</v>
      </c>
      <c r="E5" s="8" t="s">
        <v>4</v>
      </c>
      <c r="F5" s="17">
        <v>237218</v>
      </c>
      <c r="G5" s="22"/>
    </row>
    <row r="6" spans="1:7" x14ac:dyDescent="0.3">
      <c r="A6" s="10">
        <v>3</v>
      </c>
      <c r="B6" s="14" t="s">
        <v>45</v>
      </c>
      <c r="C6" s="12" t="s">
        <v>0</v>
      </c>
      <c r="D6" s="12" t="s">
        <v>25</v>
      </c>
      <c r="E6" s="8" t="s">
        <v>42</v>
      </c>
      <c r="F6" s="17">
        <f>(3100*57.28)+(350*25.78)</f>
        <v>186591</v>
      </c>
    </row>
    <row r="7" spans="1:7" x14ac:dyDescent="0.3">
      <c r="A7" s="10">
        <v>4</v>
      </c>
      <c r="B7" s="14" t="s">
        <v>43</v>
      </c>
      <c r="C7" s="12" t="s">
        <v>44</v>
      </c>
      <c r="D7" s="12" t="s">
        <v>25</v>
      </c>
      <c r="E7" s="8" t="s">
        <v>4</v>
      </c>
      <c r="F7" s="9">
        <f>(2780*58.75)+(350*32.5)</f>
        <v>174700</v>
      </c>
    </row>
    <row r="8" spans="1:7" x14ac:dyDescent="0.3">
      <c r="A8" s="10">
        <v>5</v>
      </c>
      <c r="B8" s="6" t="s">
        <v>51</v>
      </c>
      <c r="C8" s="7" t="s">
        <v>0</v>
      </c>
      <c r="D8" s="7" t="s">
        <v>25</v>
      </c>
      <c r="E8" s="8" t="s">
        <v>3</v>
      </c>
      <c r="F8" s="9">
        <f>2950*58.68</f>
        <v>173106</v>
      </c>
    </row>
    <row r="9" spans="1:7" x14ac:dyDescent="0.3">
      <c r="A9" s="10">
        <v>6</v>
      </c>
      <c r="B9" s="15" t="s">
        <v>36</v>
      </c>
      <c r="C9" s="8" t="s">
        <v>24</v>
      </c>
      <c r="D9" s="8" t="s">
        <v>25</v>
      </c>
      <c r="E9" s="8" t="s">
        <v>1</v>
      </c>
      <c r="F9" s="17">
        <v>169762</v>
      </c>
    </row>
    <row r="10" spans="1:7" x14ac:dyDescent="0.3">
      <c r="A10" s="10">
        <v>7</v>
      </c>
      <c r="B10" s="6" t="s">
        <v>46</v>
      </c>
      <c r="C10" s="7" t="s">
        <v>47</v>
      </c>
      <c r="D10" s="7" t="s">
        <v>39</v>
      </c>
      <c r="E10" s="8" t="s">
        <v>8</v>
      </c>
      <c r="F10" s="9">
        <v>162415</v>
      </c>
    </row>
    <row r="11" spans="1:7" x14ac:dyDescent="0.3">
      <c r="A11" s="10">
        <v>8</v>
      </c>
      <c r="B11" s="15" t="s">
        <v>40</v>
      </c>
      <c r="C11" s="8" t="s">
        <v>41</v>
      </c>
      <c r="D11" s="8" t="s">
        <v>39</v>
      </c>
      <c r="E11" s="8" t="s">
        <v>42</v>
      </c>
      <c r="F11" s="9">
        <v>157600</v>
      </c>
    </row>
    <row r="12" spans="1:7" x14ac:dyDescent="0.3">
      <c r="A12" s="10">
        <v>9</v>
      </c>
      <c r="B12" s="6" t="s">
        <v>20</v>
      </c>
      <c r="C12" s="7" t="s">
        <v>0</v>
      </c>
      <c r="D12" s="7" t="s">
        <v>39</v>
      </c>
      <c r="E12" s="8" t="s">
        <v>6</v>
      </c>
      <c r="F12" s="9">
        <v>103675</v>
      </c>
      <c r="G12" s="23"/>
    </row>
    <row r="13" spans="1:7" x14ac:dyDescent="0.3">
      <c r="A13" s="10">
        <v>10</v>
      </c>
      <c r="B13" s="14" t="s">
        <v>30</v>
      </c>
      <c r="C13" s="12" t="s">
        <v>31</v>
      </c>
      <c r="D13" s="12" t="s">
        <v>25</v>
      </c>
      <c r="E13" s="13" t="s">
        <v>27</v>
      </c>
      <c r="F13" s="9">
        <v>94425</v>
      </c>
    </row>
    <row r="14" spans="1:7" x14ac:dyDescent="0.3">
      <c r="A14" s="10">
        <v>11</v>
      </c>
      <c r="B14" s="15" t="s">
        <v>19</v>
      </c>
      <c r="C14" s="8" t="s">
        <v>0</v>
      </c>
      <c r="D14" s="8" t="s">
        <v>39</v>
      </c>
      <c r="E14" s="8" t="s">
        <v>5</v>
      </c>
      <c r="F14" s="9">
        <v>83873</v>
      </c>
    </row>
    <row r="15" spans="1:7" x14ac:dyDescent="0.3">
      <c r="A15" s="10">
        <v>12</v>
      </c>
      <c r="B15" s="6" t="s">
        <v>37</v>
      </c>
      <c r="C15" s="7" t="s">
        <v>38</v>
      </c>
      <c r="D15" s="7" t="s">
        <v>25</v>
      </c>
      <c r="E15" s="8" t="s">
        <v>7</v>
      </c>
      <c r="F15" s="9">
        <v>73228.62</v>
      </c>
    </row>
    <row r="16" spans="1:7" x14ac:dyDescent="0.3">
      <c r="A16" s="10">
        <v>13</v>
      </c>
      <c r="B16" s="15" t="s">
        <v>26</v>
      </c>
      <c r="C16" s="8" t="s">
        <v>0</v>
      </c>
      <c r="D16" s="8" t="s">
        <v>25</v>
      </c>
      <c r="E16" s="8" t="s">
        <v>27</v>
      </c>
      <c r="F16" s="17">
        <v>64583</v>
      </c>
    </row>
    <row r="17" spans="1:6" x14ac:dyDescent="0.3">
      <c r="A17" s="10">
        <v>14</v>
      </c>
      <c r="B17" s="6" t="s">
        <v>49</v>
      </c>
      <c r="C17" s="7" t="s">
        <v>0</v>
      </c>
      <c r="D17" s="7" t="s">
        <v>25</v>
      </c>
      <c r="E17" s="8" t="s">
        <v>50</v>
      </c>
      <c r="F17" s="9">
        <f>954*57.86</f>
        <v>55198.44</v>
      </c>
    </row>
    <row r="18" spans="1:6" x14ac:dyDescent="0.3">
      <c r="A18" s="10">
        <v>15</v>
      </c>
      <c r="B18" s="16" t="s">
        <v>17</v>
      </c>
      <c r="C18" s="12" t="s">
        <v>18</v>
      </c>
      <c r="D18" s="12" t="s">
        <v>39</v>
      </c>
      <c r="E18" s="13" t="s">
        <v>1</v>
      </c>
      <c r="F18" s="9">
        <v>52965</v>
      </c>
    </row>
    <row r="19" spans="1:6" x14ac:dyDescent="0.3">
      <c r="A19" s="10">
        <v>16</v>
      </c>
      <c r="B19" s="15" t="s">
        <v>28</v>
      </c>
      <c r="C19" s="8" t="s">
        <v>0</v>
      </c>
      <c r="D19" s="7" t="s">
        <v>25</v>
      </c>
      <c r="E19" s="8" t="s">
        <v>2</v>
      </c>
      <c r="F19" s="17">
        <v>45119</v>
      </c>
    </row>
    <row r="20" spans="1:6" x14ac:dyDescent="0.3">
      <c r="A20" s="10">
        <v>17</v>
      </c>
      <c r="B20" s="6" t="s">
        <v>29</v>
      </c>
      <c r="C20" s="7" t="s">
        <v>0</v>
      </c>
      <c r="D20" s="7" t="s">
        <v>25</v>
      </c>
      <c r="E20" s="8" t="s">
        <v>6</v>
      </c>
      <c r="F20" s="9">
        <v>44957</v>
      </c>
    </row>
    <row r="21" spans="1:6" x14ac:dyDescent="0.3">
      <c r="A21" s="1" t="s">
        <v>14</v>
      </c>
      <c r="B21" s="2"/>
      <c r="C21" s="2"/>
      <c r="D21" s="2"/>
      <c r="E21" s="2"/>
      <c r="F21" s="2"/>
    </row>
    <row r="22" spans="1:6" x14ac:dyDescent="0.3">
      <c r="A22" s="3"/>
      <c r="B22" s="4"/>
      <c r="C22" s="4"/>
      <c r="D22" s="4"/>
      <c r="E22" s="4"/>
      <c r="F22" s="5">
        <v>400000</v>
      </c>
    </row>
    <row r="23" spans="1:6" x14ac:dyDescent="0.3">
      <c r="A23" s="10"/>
      <c r="B23" s="14" t="s">
        <v>15</v>
      </c>
      <c r="C23" s="12" t="s">
        <v>16</v>
      </c>
      <c r="D23" s="12"/>
      <c r="E23" s="13"/>
      <c r="F23" s="9">
        <v>400000</v>
      </c>
    </row>
    <row r="24" spans="1:6" x14ac:dyDescent="0.3">
      <c r="A24" s="1" t="s">
        <v>22</v>
      </c>
      <c r="B24" s="2"/>
      <c r="C24" s="2"/>
      <c r="D24" s="2"/>
      <c r="E24" s="2"/>
      <c r="F24" s="2"/>
    </row>
    <row r="25" spans="1:6" x14ac:dyDescent="0.3">
      <c r="A25" s="3"/>
      <c r="B25" s="4"/>
      <c r="C25" s="4"/>
      <c r="D25" s="4"/>
      <c r="E25" s="4"/>
      <c r="F25" s="5">
        <v>100000</v>
      </c>
    </row>
    <row r="26" spans="1:6" x14ac:dyDescent="0.3">
      <c r="A26" s="10"/>
      <c r="B26" s="14" t="s">
        <v>23</v>
      </c>
      <c r="C26" s="12" t="s">
        <v>16</v>
      </c>
      <c r="D26" s="12"/>
      <c r="E26" s="13"/>
      <c r="F26" s="9">
        <v>100000</v>
      </c>
    </row>
    <row r="27" spans="1:6" x14ac:dyDescent="0.3">
      <c r="A27" s="10"/>
      <c r="B27" s="15"/>
      <c r="C27" s="8"/>
      <c r="D27" s="8"/>
      <c r="E27" s="8"/>
      <c r="F27" s="9"/>
    </row>
    <row r="28" spans="1:6" x14ac:dyDescent="0.3">
      <c r="A28" s="18"/>
      <c r="B28" s="6"/>
      <c r="C28" s="7"/>
      <c r="D28" s="7"/>
      <c r="E28" s="8"/>
      <c r="F28" s="9"/>
    </row>
    <row r="29" spans="1:6" x14ac:dyDescent="0.3">
      <c r="A29" s="10"/>
      <c r="B29" s="11"/>
      <c r="C29" s="12"/>
      <c r="D29" s="12"/>
      <c r="E29" s="13"/>
      <c r="F29" s="9"/>
    </row>
    <row r="30" spans="1:6" x14ac:dyDescent="0.3">
      <c r="A30" s="18"/>
      <c r="B30" s="6"/>
      <c r="C30" s="7"/>
      <c r="D30" s="7"/>
      <c r="E30" s="8"/>
      <c r="F30" s="9"/>
    </row>
    <row r="31" spans="1:6" x14ac:dyDescent="0.3">
      <c r="A31" s="10"/>
      <c r="B31" s="14"/>
      <c r="C31" s="12"/>
      <c r="D31" s="12"/>
      <c r="E31" s="13"/>
      <c r="F31" s="9"/>
    </row>
    <row r="32" spans="1:6" x14ac:dyDescent="0.3">
      <c r="B32" s="14"/>
    </row>
    <row r="33" spans="2:2" x14ac:dyDescent="0.3">
      <c r="B33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CRSTS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McGreal</dc:creator>
  <cp:lastModifiedBy>Matthew McGreal</cp:lastModifiedBy>
  <dcterms:created xsi:type="dcterms:W3CDTF">2020-03-18T11:25:49Z</dcterms:created>
  <dcterms:modified xsi:type="dcterms:W3CDTF">2025-04-13T18:53:00Z</dcterms:modified>
</cp:coreProperties>
</file>