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Documents\Website downloads\SHLAA\"/>
    </mc:Choice>
  </mc:AlternateContent>
  <xr:revisionPtr revIDLastSave="0" documentId="8_{86A9DBA3-A3F1-4501-A846-E1A9C66AD4E4}" xr6:coauthVersionLast="47" xr6:coauthVersionMax="47" xr10:uidLastSave="{00000000-0000-0000-0000-000000000000}"/>
  <workbookProtection workbookAlgorithmName="SHA-512" workbookHashValue="zaj3aD517vt7RbfUmWKihYaT1HXmgGJ3aJVXXnIJhn8QCeEEfU0AMgpCKNc7MEn6hgLDaJGJoCNDQLlvg6AHIw==" workbookSaltValue="eqdnaiy9Bu9TpTTGhfKdgw==" workbookSpinCount="100000" lockStructure="1"/>
  <bookViews>
    <workbookView xWindow="15" yWindow="-16320" windowWidth="29040" windowHeight="15840" tabRatio="813" firstSheet="3" activeTab="6" xr2:uid="{05BF7F18-3F98-48DF-98FF-B83CCEC58E47}"/>
  </bookViews>
  <sheets>
    <sheet name="Summary" sheetId="1" r:id="rId1"/>
    <sheet name="Annualised supply by category" sheetId="2" r:id="rId2"/>
    <sheet name="Extant Planning Permission" sheetId="3" r:id="rId3"/>
    <sheet name="Under Construction" sheetId="4" r:id="rId4"/>
    <sheet name="PfE Strategic Allocation" sheetId="8" r:id="rId5"/>
    <sheet name="UDP Allocations" sheetId="6" r:id="rId6"/>
    <sheet name="Potential and Pending" sheetId="7" r:id="rId7"/>
    <sheet name="Lapsed &amp; Stalled &gt;5" sheetId="5" r:id="rId8"/>
  </sheets>
  <calcPr calcId="191028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6" l="1"/>
  <c r="O14" i="6"/>
  <c r="N14" i="6"/>
  <c r="M14" i="6"/>
  <c r="H14" i="6"/>
  <c r="P13" i="6"/>
  <c r="O13" i="6"/>
  <c r="N13" i="6"/>
  <c r="M13" i="6"/>
  <c r="H13" i="6"/>
  <c r="P12" i="6"/>
  <c r="O12" i="6"/>
  <c r="N12" i="6"/>
  <c r="M12" i="6"/>
  <c r="H12" i="6"/>
  <c r="P11" i="6"/>
  <c r="O11" i="6"/>
  <c r="N11" i="6"/>
  <c r="M11" i="6"/>
  <c r="H11" i="6"/>
  <c r="P10" i="6"/>
  <c r="O10" i="6"/>
  <c r="N10" i="6"/>
  <c r="M10" i="6"/>
  <c r="H10" i="6"/>
  <c r="P9" i="6"/>
  <c r="O9" i="6"/>
  <c r="N9" i="6"/>
  <c r="M9" i="6"/>
  <c r="H9" i="6"/>
  <c r="P8" i="6"/>
  <c r="O8" i="6"/>
  <c r="N8" i="6"/>
  <c r="M8" i="6"/>
  <c r="H8" i="6"/>
  <c r="P7" i="6"/>
  <c r="O7" i="6"/>
  <c r="N7" i="6"/>
  <c r="M7" i="6"/>
  <c r="H7" i="6"/>
  <c r="P6" i="6"/>
  <c r="O6" i="6"/>
  <c r="N6" i="6"/>
  <c r="M6" i="6"/>
  <c r="H6" i="6"/>
  <c r="P5" i="6"/>
  <c r="O5" i="6"/>
  <c r="N5" i="6"/>
  <c r="M5" i="6"/>
  <c r="H5" i="6"/>
  <c r="P4" i="6"/>
  <c r="O4" i="6"/>
  <c r="N4" i="6"/>
  <c r="M4" i="6"/>
  <c r="H4" i="6"/>
  <c r="P3" i="6"/>
  <c r="O3" i="6"/>
  <c r="N3" i="6"/>
  <c r="M3" i="6"/>
  <c r="H3" i="6"/>
  <c r="P2" i="6"/>
  <c r="O2" i="6"/>
  <c r="N2" i="6"/>
  <c r="M2" i="6"/>
  <c r="H2" i="6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P152" i="3"/>
  <c r="O152" i="3"/>
  <c r="N152" i="3"/>
  <c r="M152" i="3"/>
  <c r="H152" i="3"/>
  <c r="P151" i="3"/>
  <c r="O151" i="3"/>
  <c r="N151" i="3"/>
  <c r="M151" i="3"/>
  <c r="H151" i="3"/>
  <c r="P150" i="3"/>
  <c r="O150" i="3"/>
  <c r="N150" i="3"/>
  <c r="M150" i="3"/>
  <c r="H150" i="3"/>
  <c r="P149" i="3"/>
  <c r="O149" i="3"/>
  <c r="N149" i="3"/>
  <c r="M149" i="3"/>
  <c r="H149" i="3"/>
  <c r="P148" i="3"/>
  <c r="O148" i="3"/>
  <c r="N148" i="3"/>
  <c r="M148" i="3"/>
  <c r="H148" i="3"/>
  <c r="P147" i="3"/>
  <c r="O147" i="3"/>
  <c r="N147" i="3"/>
  <c r="M147" i="3"/>
  <c r="H147" i="3"/>
  <c r="P146" i="3"/>
  <c r="O146" i="3"/>
  <c r="N146" i="3"/>
  <c r="M146" i="3"/>
  <c r="H146" i="3"/>
  <c r="P145" i="3"/>
  <c r="O145" i="3"/>
  <c r="N145" i="3"/>
  <c r="M145" i="3"/>
  <c r="H145" i="3"/>
  <c r="P144" i="3"/>
  <c r="O144" i="3"/>
  <c r="N144" i="3"/>
  <c r="M144" i="3"/>
  <c r="H144" i="3"/>
  <c r="P143" i="3"/>
  <c r="O143" i="3"/>
  <c r="N143" i="3"/>
  <c r="M143" i="3"/>
  <c r="H143" i="3"/>
  <c r="P142" i="3"/>
  <c r="O142" i="3"/>
  <c r="N142" i="3"/>
  <c r="M142" i="3"/>
  <c r="H142" i="3"/>
  <c r="P141" i="3"/>
  <c r="O141" i="3"/>
  <c r="N141" i="3"/>
  <c r="M141" i="3"/>
  <c r="H141" i="3"/>
  <c r="P140" i="3"/>
  <c r="O140" i="3"/>
  <c r="N140" i="3"/>
  <c r="M140" i="3"/>
  <c r="H140" i="3"/>
  <c r="P139" i="3"/>
  <c r="O139" i="3"/>
  <c r="N139" i="3"/>
  <c r="M139" i="3"/>
  <c r="H139" i="3"/>
  <c r="P138" i="3"/>
  <c r="O138" i="3"/>
  <c r="N138" i="3"/>
  <c r="M138" i="3"/>
  <c r="H138" i="3"/>
  <c r="P137" i="3"/>
  <c r="O137" i="3"/>
  <c r="N137" i="3"/>
  <c r="M137" i="3"/>
  <c r="H137" i="3"/>
  <c r="P136" i="3"/>
  <c r="O136" i="3"/>
  <c r="N136" i="3"/>
  <c r="M136" i="3"/>
  <c r="H136" i="3"/>
  <c r="P135" i="3"/>
  <c r="O135" i="3"/>
  <c r="N135" i="3"/>
  <c r="M135" i="3"/>
  <c r="H135" i="3"/>
  <c r="P134" i="3"/>
  <c r="O134" i="3"/>
  <c r="N134" i="3"/>
  <c r="M134" i="3"/>
  <c r="H134" i="3"/>
  <c r="P133" i="3"/>
  <c r="O133" i="3"/>
  <c r="N133" i="3"/>
  <c r="M133" i="3"/>
  <c r="H133" i="3"/>
  <c r="P132" i="3"/>
  <c r="O132" i="3"/>
  <c r="N132" i="3"/>
  <c r="M132" i="3"/>
  <c r="H132" i="3"/>
  <c r="P131" i="3"/>
  <c r="O131" i="3"/>
  <c r="N131" i="3"/>
  <c r="M131" i="3"/>
  <c r="H131" i="3"/>
  <c r="P130" i="3"/>
  <c r="O130" i="3"/>
  <c r="N130" i="3"/>
  <c r="M130" i="3"/>
  <c r="H130" i="3"/>
  <c r="P129" i="3"/>
  <c r="O129" i="3"/>
  <c r="N129" i="3"/>
  <c r="M129" i="3"/>
  <c r="H129" i="3"/>
  <c r="P128" i="3"/>
  <c r="O128" i="3"/>
  <c r="N128" i="3"/>
  <c r="M128" i="3"/>
  <c r="H128" i="3"/>
  <c r="P127" i="3"/>
  <c r="O127" i="3"/>
  <c r="N127" i="3"/>
  <c r="M127" i="3"/>
  <c r="H127" i="3"/>
  <c r="P126" i="3"/>
  <c r="O126" i="3"/>
  <c r="N126" i="3"/>
  <c r="M126" i="3"/>
  <c r="H126" i="3"/>
  <c r="P125" i="3"/>
  <c r="O125" i="3"/>
  <c r="N125" i="3"/>
  <c r="M125" i="3"/>
  <c r="H125" i="3"/>
  <c r="P124" i="3"/>
  <c r="O124" i="3"/>
  <c r="N124" i="3"/>
  <c r="M124" i="3"/>
  <c r="H124" i="3"/>
  <c r="P123" i="3"/>
  <c r="O123" i="3"/>
  <c r="N123" i="3"/>
  <c r="M123" i="3"/>
  <c r="H123" i="3"/>
  <c r="P122" i="3"/>
  <c r="O122" i="3"/>
  <c r="N122" i="3"/>
  <c r="M122" i="3"/>
  <c r="H122" i="3"/>
  <c r="P121" i="3"/>
  <c r="O121" i="3"/>
  <c r="N121" i="3"/>
  <c r="M121" i="3"/>
  <c r="H121" i="3"/>
  <c r="P120" i="3"/>
  <c r="O120" i="3"/>
  <c r="N120" i="3"/>
  <c r="M120" i="3"/>
  <c r="H120" i="3"/>
  <c r="P119" i="3"/>
  <c r="O119" i="3"/>
  <c r="N119" i="3"/>
  <c r="M119" i="3"/>
  <c r="H119" i="3"/>
  <c r="P118" i="3"/>
  <c r="O118" i="3"/>
  <c r="N118" i="3"/>
  <c r="M118" i="3"/>
  <c r="H118" i="3"/>
  <c r="P117" i="3"/>
  <c r="O117" i="3"/>
  <c r="N117" i="3"/>
  <c r="M117" i="3"/>
  <c r="H117" i="3"/>
  <c r="P116" i="3"/>
  <c r="O116" i="3"/>
  <c r="N116" i="3"/>
  <c r="M116" i="3"/>
  <c r="H116" i="3"/>
  <c r="P115" i="3"/>
  <c r="O115" i="3"/>
  <c r="N115" i="3"/>
  <c r="M115" i="3"/>
  <c r="H115" i="3"/>
  <c r="P114" i="3"/>
  <c r="O114" i="3"/>
  <c r="N114" i="3"/>
  <c r="M114" i="3"/>
  <c r="H114" i="3"/>
  <c r="P113" i="3"/>
  <c r="O113" i="3"/>
  <c r="N113" i="3"/>
  <c r="M113" i="3"/>
  <c r="H113" i="3"/>
  <c r="P112" i="3"/>
  <c r="O112" i="3"/>
  <c r="N112" i="3"/>
  <c r="M112" i="3"/>
  <c r="H112" i="3"/>
  <c r="P111" i="3"/>
  <c r="O111" i="3"/>
  <c r="N111" i="3"/>
  <c r="M111" i="3"/>
  <c r="H111" i="3"/>
  <c r="P110" i="3"/>
  <c r="O110" i="3"/>
  <c r="N110" i="3"/>
  <c r="M110" i="3"/>
  <c r="H110" i="3"/>
  <c r="P109" i="3"/>
  <c r="O109" i="3"/>
  <c r="N109" i="3"/>
  <c r="M109" i="3"/>
  <c r="H109" i="3"/>
  <c r="P108" i="3"/>
  <c r="O108" i="3"/>
  <c r="N108" i="3"/>
  <c r="M108" i="3"/>
  <c r="H108" i="3"/>
  <c r="P107" i="3"/>
  <c r="O107" i="3"/>
  <c r="N107" i="3"/>
  <c r="M107" i="3"/>
  <c r="H107" i="3"/>
  <c r="P106" i="3"/>
  <c r="O106" i="3"/>
  <c r="N106" i="3"/>
  <c r="M106" i="3"/>
  <c r="H106" i="3"/>
  <c r="P105" i="3"/>
  <c r="O105" i="3"/>
  <c r="N105" i="3"/>
  <c r="M105" i="3"/>
  <c r="H105" i="3"/>
  <c r="P104" i="3"/>
  <c r="O104" i="3"/>
  <c r="N104" i="3"/>
  <c r="M104" i="3"/>
  <c r="H104" i="3"/>
  <c r="P103" i="3"/>
  <c r="O103" i="3"/>
  <c r="N103" i="3"/>
  <c r="M103" i="3"/>
  <c r="H103" i="3"/>
  <c r="P102" i="3"/>
  <c r="O102" i="3"/>
  <c r="N102" i="3"/>
  <c r="M102" i="3"/>
  <c r="H102" i="3"/>
  <c r="P101" i="3"/>
  <c r="O101" i="3"/>
  <c r="N101" i="3"/>
  <c r="M101" i="3"/>
  <c r="H101" i="3"/>
  <c r="P100" i="3"/>
  <c r="O100" i="3"/>
  <c r="N100" i="3"/>
  <c r="M100" i="3"/>
  <c r="H100" i="3"/>
  <c r="P99" i="3"/>
  <c r="O99" i="3"/>
  <c r="N99" i="3"/>
  <c r="M99" i="3"/>
  <c r="H99" i="3"/>
  <c r="P98" i="3"/>
  <c r="O98" i="3"/>
  <c r="N98" i="3"/>
  <c r="M98" i="3"/>
  <c r="H98" i="3"/>
  <c r="P97" i="3"/>
  <c r="O97" i="3"/>
  <c r="N97" i="3"/>
  <c r="M97" i="3"/>
  <c r="H97" i="3"/>
  <c r="P96" i="3"/>
  <c r="O96" i="3"/>
  <c r="N96" i="3"/>
  <c r="M96" i="3"/>
  <c r="H96" i="3"/>
  <c r="P95" i="3"/>
  <c r="O95" i="3"/>
  <c r="N95" i="3"/>
  <c r="M95" i="3"/>
  <c r="H95" i="3"/>
  <c r="P94" i="3"/>
  <c r="O94" i="3"/>
  <c r="N94" i="3"/>
  <c r="M94" i="3"/>
  <c r="H94" i="3"/>
  <c r="P93" i="3"/>
  <c r="O93" i="3"/>
  <c r="N93" i="3"/>
  <c r="M93" i="3"/>
  <c r="H93" i="3"/>
  <c r="P92" i="3"/>
  <c r="O92" i="3"/>
  <c r="N92" i="3"/>
  <c r="M92" i="3"/>
  <c r="H92" i="3"/>
  <c r="P91" i="3"/>
  <c r="O91" i="3"/>
  <c r="N91" i="3"/>
  <c r="M91" i="3"/>
  <c r="H91" i="3"/>
  <c r="P90" i="3"/>
  <c r="O90" i="3"/>
  <c r="N90" i="3"/>
  <c r="M90" i="3"/>
  <c r="H90" i="3"/>
  <c r="P89" i="3"/>
  <c r="O89" i="3"/>
  <c r="N89" i="3"/>
  <c r="M89" i="3"/>
  <c r="H89" i="3"/>
  <c r="P88" i="3"/>
  <c r="O88" i="3"/>
  <c r="N88" i="3"/>
  <c r="M88" i="3"/>
  <c r="H88" i="3"/>
  <c r="P87" i="3"/>
  <c r="O87" i="3"/>
  <c r="N87" i="3"/>
  <c r="M87" i="3"/>
  <c r="H87" i="3"/>
  <c r="P86" i="3"/>
  <c r="O86" i="3"/>
  <c r="N86" i="3"/>
  <c r="M86" i="3"/>
  <c r="H86" i="3"/>
  <c r="P85" i="3"/>
  <c r="O85" i="3"/>
  <c r="N85" i="3"/>
  <c r="M85" i="3"/>
  <c r="H85" i="3"/>
  <c r="P84" i="3"/>
  <c r="O84" i="3"/>
  <c r="N84" i="3"/>
  <c r="M84" i="3"/>
  <c r="H84" i="3"/>
  <c r="P83" i="3"/>
  <c r="O83" i="3"/>
  <c r="N83" i="3"/>
  <c r="M83" i="3"/>
  <c r="H83" i="3"/>
  <c r="P82" i="3"/>
  <c r="O82" i="3"/>
  <c r="N82" i="3"/>
  <c r="M82" i="3"/>
  <c r="H82" i="3"/>
  <c r="P81" i="3"/>
  <c r="O81" i="3"/>
  <c r="N81" i="3"/>
  <c r="M81" i="3"/>
  <c r="H81" i="3"/>
  <c r="P80" i="3"/>
  <c r="O80" i="3"/>
  <c r="N80" i="3"/>
  <c r="M80" i="3"/>
  <c r="H80" i="3"/>
  <c r="P79" i="3"/>
  <c r="O79" i="3"/>
  <c r="N79" i="3"/>
  <c r="M79" i="3"/>
  <c r="H79" i="3"/>
  <c r="P78" i="3"/>
  <c r="O78" i="3"/>
  <c r="N78" i="3"/>
  <c r="M78" i="3"/>
  <c r="H78" i="3"/>
  <c r="P77" i="3"/>
  <c r="O77" i="3"/>
  <c r="N77" i="3"/>
  <c r="M77" i="3"/>
  <c r="H77" i="3"/>
  <c r="P76" i="3"/>
  <c r="O76" i="3"/>
  <c r="N76" i="3"/>
  <c r="M76" i="3"/>
  <c r="H76" i="3"/>
  <c r="P75" i="3"/>
  <c r="O75" i="3"/>
  <c r="N75" i="3"/>
  <c r="M75" i="3"/>
  <c r="H75" i="3"/>
  <c r="P74" i="3"/>
  <c r="O74" i="3"/>
  <c r="N74" i="3"/>
  <c r="M74" i="3"/>
  <c r="H74" i="3"/>
  <c r="P73" i="3"/>
  <c r="O73" i="3"/>
  <c r="N73" i="3"/>
  <c r="M73" i="3"/>
  <c r="H73" i="3"/>
  <c r="P72" i="3"/>
  <c r="O72" i="3"/>
  <c r="N72" i="3"/>
  <c r="M72" i="3"/>
  <c r="H72" i="3"/>
  <c r="P71" i="3"/>
  <c r="O71" i="3"/>
  <c r="N71" i="3"/>
  <c r="M71" i="3"/>
  <c r="H71" i="3"/>
  <c r="P70" i="3"/>
  <c r="O70" i="3"/>
  <c r="N70" i="3"/>
  <c r="M70" i="3"/>
  <c r="H70" i="3"/>
  <c r="P69" i="3"/>
  <c r="O69" i="3"/>
  <c r="N69" i="3"/>
  <c r="M69" i="3"/>
  <c r="H69" i="3"/>
  <c r="P68" i="3"/>
  <c r="O68" i="3"/>
  <c r="N68" i="3"/>
  <c r="M68" i="3"/>
  <c r="H68" i="3"/>
  <c r="P67" i="3"/>
  <c r="O67" i="3"/>
  <c r="N67" i="3"/>
  <c r="M67" i="3"/>
  <c r="H67" i="3"/>
  <c r="P66" i="3"/>
  <c r="O66" i="3"/>
  <c r="N66" i="3"/>
  <c r="M66" i="3"/>
  <c r="H66" i="3"/>
  <c r="P65" i="3"/>
  <c r="O65" i="3"/>
  <c r="N65" i="3"/>
  <c r="M65" i="3"/>
  <c r="H65" i="3"/>
  <c r="P64" i="3"/>
  <c r="O64" i="3"/>
  <c r="N64" i="3"/>
  <c r="M64" i="3"/>
  <c r="H64" i="3"/>
  <c r="P63" i="3"/>
  <c r="O63" i="3"/>
  <c r="N63" i="3"/>
  <c r="M63" i="3"/>
  <c r="H63" i="3"/>
  <c r="P62" i="3"/>
  <c r="O62" i="3"/>
  <c r="N62" i="3"/>
  <c r="M62" i="3"/>
  <c r="H62" i="3"/>
  <c r="P61" i="3"/>
  <c r="O61" i="3"/>
  <c r="N61" i="3"/>
  <c r="M61" i="3"/>
  <c r="H61" i="3"/>
  <c r="P60" i="3"/>
  <c r="O60" i="3"/>
  <c r="N60" i="3"/>
  <c r="M60" i="3"/>
  <c r="H60" i="3"/>
  <c r="P59" i="3"/>
  <c r="O59" i="3"/>
  <c r="N59" i="3"/>
  <c r="M59" i="3"/>
  <c r="H59" i="3"/>
  <c r="P58" i="3"/>
  <c r="O58" i="3"/>
  <c r="N58" i="3"/>
  <c r="M58" i="3"/>
  <c r="H58" i="3"/>
  <c r="P57" i="3"/>
  <c r="O57" i="3"/>
  <c r="N57" i="3"/>
  <c r="M57" i="3"/>
  <c r="H57" i="3"/>
  <c r="P56" i="3"/>
  <c r="O56" i="3"/>
  <c r="N56" i="3"/>
  <c r="M56" i="3"/>
  <c r="H56" i="3"/>
  <c r="P55" i="3"/>
  <c r="O55" i="3"/>
  <c r="N55" i="3"/>
  <c r="M55" i="3"/>
  <c r="H55" i="3"/>
  <c r="P54" i="3"/>
  <c r="O54" i="3"/>
  <c r="N54" i="3"/>
  <c r="M54" i="3"/>
  <c r="H54" i="3"/>
  <c r="P53" i="3"/>
  <c r="O53" i="3"/>
  <c r="N53" i="3"/>
  <c r="M53" i="3"/>
  <c r="H53" i="3"/>
  <c r="P52" i="3"/>
  <c r="O52" i="3"/>
  <c r="N52" i="3"/>
  <c r="M52" i="3"/>
  <c r="H52" i="3"/>
  <c r="P51" i="3"/>
  <c r="O51" i="3"/>
  <c r="N51" i="3"/>
  <c r="M51" i="3"/>
  <c r="H51" i="3"/>
  <c r="P50" i="3"/>
  <c r="O50" i="3"/>
  <c r="N50" i="3"/>
  <c r="M50" i="3"/>
  <c r="H50" i="3"/>
  <c r="P49" i="3"/>
  <c r="O49" i="3"/>
  <c r="N49" i="3"/>
  <c r="M49" i="3"/>
  <c r="H49" i="3"/>
  <c r="P48" i="3"/>
  <c r="O48" i="3"/>
  <c r="N48" i="3"/>
  <c r="M48" i="3"/>
  <c r="H48" i="3"/>
  <c r="P47" i="3"/>
  <c r="O47" i="3"/>
  <c r="N47" i="3"/>
  <c r="M47" i="3"/>
  <c r="H47" i="3"/>
  <c r="P46" i="3"/>
  <c r="O46" i="3"/>
  <c r="N46" i="3"/>
  <c r="M46" i="3"/>
  <c r="H46" i="3"/>
  <c r="P45" i="3"/>
  <c r="O45" i="3"/>
  <c r="N45" i="3"/>
  <c r="M45" i="3"/>
  <c r="H45" i="3"/>
  <c r="P44" i="3"/>
  <c r="O44" i="3"/>
  <c r="N44" i="3"/>
  <c r="M44" i="3"/>
  <c r="H44" i="3"/>
  <c r="P43" i="3"/>
  <c r="O43" i="3"/>
  <c r="N43" i="3"/>
  <c r="M43" i="3"/>
  <c r="H43" i="3"/>
  <c r="P42" i="3"/>
  <c r="O42" i="3"/>
  <c r="N42" i="3"/>
  <c r="M42" i="3"/>
  <c r="H42" i="3"/>
  <c r="P41" i="3"/>
  <c r="O41" i="3"/>
  <c r="N41" i="3"/>
  <c r="M41" i="3"/>
  <c r="H41" i="3"/>
  <c r="P40" i="3"/>
  <c r="O40" i="3"/>
  <c r="N40" i="3"/>
  <c r="M40" i="3"/>
  <c r="H40" i="3"/>
  <c r="P39" i="3"/>
  <c r="O39" i="3"/>
  <c r="N39" i="3"/>
  <c r="M39" i="3"/>
  <c r="H39" i="3"/>
  <c r="P38" i="3"/>
  <c r="O38" i="3"/>
  <c r="N38" i="3"/>
  <c r="M38" i="3"/>
  <c r="H38" i="3"/>
  <c r="P37" i="3"/>
  <c r="O37" i="3"/>
  <c r="N37" i="3"/>
  <c r="M37" i="3"/>
  <c r="H37" i="3"/>
  <c r="P36" i="3"/>
  <c r="O36" i="3"/>
  <c r="N36" i="3"/>
  <c r="M36" i="3"/>
  <c r="H36" i="3"/>
  <c r="P35" i="3"/>
  <c r="O35" i="3"/>
  <c r="N35" i="3"/>
  <c r="M35" i="3"/>
  <c r="H35" i="3"/>
  <c r="P34" i="3"/>
  <c r="O34" i="3"/>
  <c r="N34" i="3"/>
  <c r="M34" i="3"/>
  <c r="H34" i="3"/>
  <c r="P33" i="3"/>
  <c r="O33" i="3"/>
  <c r="N33" i="3"/>
  <c r="M33" i="3"/>
  <c r="H33" i="3"/>
  <c r="P32" i="3"/>
  <c r="O32" i="3"/>
  <c r="N32" i="3"/>
  <c r="M32" i="3"/>
  <c r="H32" i="3"/>
  <c r="P31" i="3"/>
  <c r="O31" i="3"/>
  <c r="N31" i="3"/>
  <c r="M31" i="3"/>
  <c r="H31" i="3"/>
  <c r="P30" i="3"/>
  <c r="O30" i="3"/>
  <c r="N30" i="3"/>
  <c r="M30" i="3"/>
  <c r="H30" i="3"/>
  <c r="P29" i="3"/>
  <c r="O29" i="3"/>
  <c r="N29" i="3"/>
  <c r="M29" i="3"/>
  <c r="H29" i="3"/>
  <c r="P28" i="3"/>
  <c r="O28" i="3"/>
  <c r="N28" i="3"/>
  <c r="M28" i="3"/>
  <c r="H28" i="3"/>
  <c r="P27" i="3"/>
  <c r="O27" i="3"/>
  <c r="N27" i="3"/>
  <c r="M27" i="3"/>
  <c r="H27" i="3"/>
  <c r="P26" i="3"/>
  <c r="O26" i="3"/>
  <c r="N26" i="3"/>
  <c r="M26" i="3"/>
  <c r="H26" i="3"/>
  <c r="P25" i="3"/>
  <c r="O25" i="3"/>
  <c r="N25" i="3"/>
  <c r="M25" i="3"/>
  <c r="H25" i="3"/>
  <c r="P24" i="3"/>
  <c r="O24" i="3"/>
  <c r="N24" i="3"/>
  <c r="M24" i="3"/>
  <c r="H24" i="3"/>
  <c r="P23" i="3"/>
  <c r="O23" i="3"/>
  <c r="N23" i="3"/>
  <c r="M23" i="3"/>
  <c r="H23" i="3"/>
  <c r="P22" i="3"/>
  <c r="O22" i="3"/>
  <c r="N22" i="3"/>
  <c r="M22" i="3"/>
  <c r="H22" i="3"/>
  <c r="P21" i="3"/>
  <c r="O21" i="3"/>
  <c r="N21" i="3"/>
  <c r="M21" i="3"/>
  <c r="H21" i="3"/>
  <c r="P20" i="3"/>
  <c r="O20" i="3"/>
  <c r="N20" i="3"/>
  <c r="M20" i="3"/>
  <c r="H20" i="3"/>
  <c r="P19" i="3"/>
  <c r="O19" i="3"/>
  <c r="N19" i="3"/>
  <c r="M19" i="3"/>
  <c r="H19" i="3"/>
  <c r="P18" i="3"/>
  <c r="O18" i="3"/>
  <c r="N18" i="3"/>
  <c r="M18" i="3"/>
  <c r="H18" i="3"/>
  <c r="P17" i="3"/>
  <c r="O17" i="3"/>
  <c r="N17" i="3"/>
  <c r="M17" i="3"/>
  <c r="H17" i="3"/>
  <c r="P16" i="3"/>
  <c r="O16" i="3"/>
  <c r="N16" i="3"/>
  <c r="M16" i="3"/>
  <c r="H16" i="3"/>
  <c r="P15" i="3"/>
  <c r="O15" i="3"/>
  <c r="N15" i="3"/>
  <c r="M15" i="3"/>
  <c r="H15" i="3"/>
  <c r="P14" i="3"/>
  <c r="O14" i="3"/>
  <c r="N14" i="3"/>
  <c r="M14" i="3"/>
  <c r="H14" i="3"/>
  <c r="P13" i="3"/>
  <c r="O13" i="3"/>
  <c r="N13" i="3"/>
  <c r="M13" i="3"/>
  <c r="H13" i="3"/>
  <c r="P12" i="3"/>
  <c r="O12" i="3"/>
  <c r="N12" i="3"/>
  <c r="M12" i="3"/>
  <c r="H12" i="3"/>
  <c r="P11" i="3"/>
  <c r="O11" i="3"/>
  <c r="N11" i="3"/>
  <c r="M11" i="3"/>
  <c r="H11" i="3"/>
  <c r="P10" i="3"/>
  <c r="O10" i="3"/>
  <c r="N10" i="3"/>
  <c r="M10" i="3"/>
  <c r="H10" i="3"/>
  <c r="P9" i="3"/>
  <c r="O9" i="3"/>
  <c r="N9" i="3"/>
  <c r="M9" i="3"/>
  <c r="H9" i="3"/>
  <c r="P8" i="3"/>
  <c r="O8" i="3"/>
  <c r="N8" i="3"/>
  <c r="M8" i="3"/>
  <c r="H8" i="3"/>
  <c r="P7" i="3"/>
  <c r="O7" i="3"/>
  <c r="N7" i="3"/>
  <c r="M7" i="3"/>
  <c r="H7" i="3"/>
  <c r="P6" i="3"/>
  <c r="O6" i="3"/>
  <c r="N6" i="3"/>
  <c r="M6" i="3"/>
  <c r="H6" i="3"/>
  <c r="P5" i="3"/>
  <c r="O5" i="3"/>
  <c r="N5" i="3"/>
  <c r="M5" i="3"/>
  <c r="H5" i="3"/>
  <c r="P4" i="3"/>
  <c r="O4" i="3"/>
  <c r="N4" i="3"/>
  <c r="M4" i="3"/>
  <c r="H4" i="3"/>
  <c r="P3" i="3"/>
  <c r="O3" i="3"/>
  <c r="N3" i="3"/>
  <c r="M3" i="3"/>
  <c r="H3" i="3"/>
  <c r="P2" i="3"/>
  <c r="O2" i="3"/>
  <c r="N2" i="3"/>
  <c r="M2" i="3"/>
  <c r="F9" i="1"/>
  <c r="F3" i="1"/>
  <c r="F4" i="1"/>
  <c r="F5" i="1"/>
  <c r="F6" i="1"/>
  <c r="F7" i="1"/>
  <c r="F8" i="1"/>
  <c r="F2" i="1"/>
  <c r="C9" i="1"/>
  <c r="D9" i="1"/>
  <c r="E9" i="1"/>
  <c r="B9" i="1"/>
</calcChain>
</file>

<file path=xl/sharedStrings.xml><?xml version="1.0" encoding="utf-8"?>
<sst xmlns="http://schemas.openxmlformats.org/spreadsheetml/2006/main" count="4363" uniqueCount="1123">
  <si>
    <t>Status/ Category</t>
  </si>
  <si>
    <t>2024-2029</t>
  </si>
  <si>
    <t>2029-2034</t>
  </si>
  <si>
    <t>2034-2039</t>
  </si>
  <si>
    <t>2039+</t>
  </si>
  <si>
    <t>Total Dwellings per Category</t>
  </si>
  <si>
    <t>Extant Planning Permission</t>
  </si>
  <si>
    <t>Under Construction</t>
  </si>
  <si>
    <t>Lapsed &amp; Stalled &gt;5</t>
  </si>
  <si>
    <t>UDP Phase 1</t>
  </si>
  <si>
    <t>UDP Phase 2</t>
  </si>
  <si>
    <t>Potential &amp; Pending</t>
  </si>
  <si>
    <t>PfE Strategic Allocation</t>
  </si>
  <si>
    <t>Totals*</t>
  </si>
  <si>
    <t>*Not including small sites and clearance allowances. See SHLAA main report for further details.</t>
  </si>
  <si>
    <t>Status</t>
  </si>
  <si>
    <t>Sum of Future Supply</t>
  </si>
  <si>
    <t>Sum of 2024/25</t>
  </si>
  <si>
    <t>Sum of 2025/26</t>
  </si>
  <si>
    <t>Sum of 2026/27</t>
  </si>
  <si>
    <t>Sum of 2027/28</t>
  </si>
  <si>
    <t>Sum of 2028/29</t>
  </si>
  <si>
    <t>Sum of 2029/30</t>
  </si>
  <si>
    <t>Sum of 2030/31</t>
  </si>
  <si>
    <t>Sum of 2031/32</t>
  </si>
  <si>
    <t>Sum of 2032/33</t>
  </si>
  <si>
    <t>Sum of 2033/34</t>
  </si>
  <si>
    <t>Sum of 2034/35</t>
  </si>
  <si>
    <t>Sum of 2035/36</t>
  </si>
  <si>
    <t>Sum of 2036/37</t>
  </si>
  <si>
    <t>Sum of 2037/38</t>
  </si>
  <si>
    <t>Sum of 2038/39</t>
  </si>
  <si>
    <t>Sum of 2039/40</t>
  </si>
  <si>
    <t>Sum of 2040/41</t>
  </si>
  <si>
    <t>Sum of 2041/42</t>
  </si>
  <si>
    <t>Sum of 2042/43</t>
  </si>
  <si>
    <t>Sum of 2043/44</t>
  </si>
  <si>
    <t>Sum of 2044/45</t>
  </si>
  <si>
    <t>Sum of 2045/46</t>
  </si>
  <si>
    <t>Lapsed and stalled &gt;5</t>
  </si>
  <si>
    <t>PfE Allocation</t>
  </si>
  <si>
    <t>Planning Permission</t>
  </si>
  <si>
    <t>Potential Site</t>
  </si>
  <si>
    <t>Potential/ Pending Site</t>
  </si>
  <si>
    <t>UDP Housing Allocation Phase 1</t>
  </si>
  <si>
    <t>UDP Housing Allocation Phase 1/ Permissioned</t>
  </si>
  <si>
    <t>UDP Housing Allocation Phase 2</t>
  </si>
  <si>
    <t>UDP Housing Allocation Phase 2/ Pending</t>
  </si>
  <si>
    <t>UDP Housing Allocation Phase 2/ Under Construction/ Pending</t>
  </si>
  <si>
    <t>Grand Total</t>
  </si>
  <si>
    <t>Ward</t>
  </si>
  <si>
    <t>Site Ref.</t>
  </si>
  <si>
    <t>Site Name</t>
  </si>
  <si>
    <t>Land Type</t>
  </si>
  <si>
    <t>Area (ha)</t>
  </si>
  <si>
    <t>Capacity</t>
  </si>
  <si>
    <t>Density</t>
  </si>
  <si>
    <t>Suitable</t>
  </si>
  <si>
    <t>Available</t>
  </si>
  <si>
    <t>Achievable</t>
  </si>
  <si>
    <t>Future Supply</t>
  </si>
  <si>
    <t>No. of houses</t>
  </si>
  <si>
    <t>No. of apartments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</si>
  <si>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</si>
  <si>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</si>
  <si>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</si>
  <si>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</si>
  <si>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</si>
  <si>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</si>
  <si>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</si>
  <si>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</si>
  <si>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</si>
  <si>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</si>
  <si>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</si>
  <si>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</si>
  <si>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</si>
  <si>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</si>
  <si>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</si>
  <si>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</si>
  <si>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</si>
  <si>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</si>
  <si>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</si>
  <si>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</si>
  <si>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</si>
  <si>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</si>
  <si>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</si>
  <si>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</si>
  <si>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</si>
  <si>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</si>
  <si>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 xml:space="preserve">Comments </t>
  </si>
  <si>
    <t>SW&amp;L</t>
  </si>
  <si>
    <t>HLA0112</t>
  </si>
  <si>
    <t>Land at Knowls Lane</t>
  </si>
  <si>
    <t>Greenfield</t>
  </si>
  <si>
    <t>Yes</t>
  </si>
  <si>
    <t>Site has reserved matters approval for residential development; requires significant infrastructure delivery, however indiciation of the site's availability, suitability and deliverability so considered deliverable in the short to medium term.</t>
  </si>
  <si>
    <t>SS</t>
  </si>
  <si>
    <t>HLA1177</t>
  </si>
  <si>
    <t>Land opposite 6 The Park, Grasscroft, OL4 4ES.</t>
  </si>
  <si>
    <t>Non-major development with outline planning permission; considered deliverable in the short term.</t>
  </si>
  <si>
    <t>SN</t>
  </si>
  <si>
    <t>HLA2101</t>
  </si>
  <si>
    <t>Land off Ripponden Road / Cornhill Street, Oldham</t>
  </si>
  <si>
    <t>Brownfield</t>
  </si>
  <si>
    <t>Site has permission in principle for minor residential development; considered developable in the short term.</t>
  </si>
  <si>
    <t>HLA2516</t>
  </si>
  <si>
    <t>Land at Hartshead Street, Lees. Oldham</t>
  </si>
  <si>
    <t>Site has full planning permission for minor residential development; considered developable in the short term.</t>
  </si>
  <si>
    <t>RN</t>
  </si>
  <si>
    <t>HLA2785</t>
  </si>
  <si>
    <t>Thornham Mill, Oozewood Road, Royton, OL2 5SJ</t>
  </si>
  <si>
    <t>Site has full planning permission for residential development; considered developable in the short term.</t>
  </si>
  <si>
    <t>FW</t>
  </si>
  <si>
    <t>HLA2842</t>
  </si>
  <si>
    <t>Land off Hale Lane/Hughes Close, Failsworth, Manchester</t>
  </si>
  <si>
    <t>Site has full planning permission for residential development; considered deliverable in the short term.</t>
  </si>
  <si>
    <t>WE</t>
  </si>
  <si>
    <t>HLA2849(1)</t>
  </si>
  <si>
    <t>Land adj., 101 Park Street, Oldham, OL8 1EQ</t>
  </si>
  <si>
    <t>Site has planning permission for minor residential development; considered deliverable in the short term.</t>
  </si>
  <si>
    <t>SJ</t>
  </si>
  <si>
    <t>HLA2894</t>
  </si>
  <si>
    <t>Land bounded by Wilkes Street Oldham, OL1 4JW</t>
  </si>
  <si>
    <t>Site has full planning permission for minor residential development; considered deliverable in the short term.</t>
  </si>
  <si>
    <t>HLA2907</t>
  </si>
  <si>
    <t>Land adjacent to 81 Spring Lane, Lees, OL4 5AZ</t>
  </si>
  <si>
    <t>HLA2908</t>
  </si>
  <si>
    <t>Land adjacent to 83 Spring Lane, Lees, OL4 5AZ</t>
  </si>
  <si>
    <t>HLA3172</t>
  </si>
  <si>
    <t>Hey House Farm, Ripponden Road, Denshaw, OL3 5UN</t>
  </si>
  <si>
    <t>HLA3185</t>
  </si>
  <si>
    <t>103 Frederick Street, Oldham, OL8 1RD</t>
  </si>
  <si>
    <t>Site has prior approval for residential development; considered deliverable in the short term.</t>
  </si>
  <si>
    <t>FE</t>
  </si>
  <si>
    <t>HLA3225</t>
  </si>
  <si>
    <t>Meadowcroft Farm, 232 Medlock Road, Failsworth, M35 9NG</t>
  </si>
  <si>
    <t>CC</t>
  </si>
  <si>
    <t>HLA3263.3</t>
  </si>
  <si>
    <t>Foxdenton Strategic Site, Broadway / Foxdenton Lane, Chadderton, Oldham OL9 9QR - R3,R4</t>
  </si>
  <si>
    <t>AL</t>
  </si>
  <si>
    <t>HLA3293</t>
  </si>
  <si>
    <t>430 Park Road, Oldham, OL8 2AZ</t>
  </si>
  <si>
    <t>HLA3317</t>
  </si>
  <si>
    <t>Birks Quarry, Huddersfield Road, Austerlands, Oldham</t>
  </si>
  <si>
    <t>Major development with reserved matters approval; considered deliverable in the short term.</t>
  </si>
  <si>
    <t>CN</t>
  </si>
  <si>
    <t>HLA3345</t>
  </si>
  <si>
    <t>2 Springwood Avenue, Chadderton, OL9 9RR</t>
  </si>
  <si>
    <t>CR</t>
  </si>
  <si>
    <t>HLA3355</t>
  </si>
  <si>
    <t>231 Rochdale Road, Shaw, OL2 7JD</t>
  </si>
  <si>
    <t>HLA3356</t>
  </si>
  <si>
    <t>Land at Huddersfield Road, Diggle, OLDHAM, OL3 5NT</t>
  </si>
  <si>
    <t>WA</t>
  </si>
  <si>
    <t>HLA3430</t>
  </si>
  <si>
    <t>7 Towers Street, Oldham, OL4 2HY</t>
  </si>
  <si>
    <t>HLA3448</t>
  </si>
  <si>
    <t>Land to rear of 136 Werneth Hall Road, Oldham, OL8 1QZ</t>
  </si>
  <si>
    <t>HLA3500</t>
  </si>
  <si>
    <t>Heyes Farm, Holly Grove, Dobcross, Oldham, OL3 5JQ</t>
  </si>
  <si>
    <t>Mix</t>
  </si>
  <si>
    <t>RS</t>
  </si>
  <si>
    <t>HLA3521</t>
  </si>
  <si>
    <t>Land Adjacent to,100 Broadway, Royton, Oldham, OL2 5BP</t>
  </si>
  <si>
    <t>CO</t>
  </si>
  <si>
    <t>HLA3528</t>
  </si>
  <si>
    <t>Robin Hill Bangladeshi Youth Club, Trafalgar Street, Oldham, OL1 2HY</t>
  </si>
  <si>
    <t>HLA3532</t>
  </si>
  <si>
    <t>Birks Quarry, Huddersfield Road, Austerland, Oldham</t>
  </si>
  <si>
    <t>HLA3589</t>
  </si>
  <si>
    <t>Higher Hills Farm, Burnedge Lane, Grasscroft, OL4 4DZ</t>
  </si>
  <si>
    <t>Site has full planning permission for minor residential development; considred deliverable in the short term.</t>
  </si>
  <si>
    <t>SH</t>
  </si>
  <si>
    <t>HLA3673</t>
  </si>
  <si>
    <t>Land adjacent to 453 Milnrow Road, Shaw, Oldham</t>
  </si>
  <si>
    <t>HLA3698</t>
  </si>
  <si>
    <t>839 Huddersfield Road, Austerlands, OL4 4AY</t>
  </si>
  <si>
    <t>HLA3704</t>
  </si>
  <si>
    <t>100 Featherstall Road North, Oldham, OL9 6BX</t>
  </si>
  <si>
    <t>Site has full planning permission for minor resisdential development; considered deliverable in the short term.</t>
  </si>
  <si>
    <t>HLA3738</t>
  </si>
  <si>
    <t>Royal Oak Inn, Broad Lane, Denshaw, OL3 5TX</t>
  </si>
  <si>
    <t>HLA3742</t>
  </si>
  <si>
    <t>Land to rear of Knowls Lane Farm, Knowls Lane, Oldham, OL4 5RX</t>
  </si>
  <si>
    <t>HLA3750</t>
  </si>
  <si>
    <t>Land at former managed allotment, Warren Lane, Oldham, OL8 2JE</t>
  </si>
  <si>
    <t>HLA3751</t>
  </si>
  <si>
    <t>71 Shaw Hall Bank Road, Greenfield, OL3 7LE</t>
  </si>
  <si>
    <t>HLA3761</t>
  </si>
  <si>
    <t>Harrop Court Mill, Harrop Court Road, Diggle, OL3 5LL</t>
  </si>
  <si>
    <t>Site has reserved matters approval for major residential development; considered deliverable in the short term.</t>
  </si>
  <si>
    <t>HLA3915</t>
  </si>
  <si>
    <t>24 Thornley Lane Grotton Oldham OL4 5RP</t>
  </si>
  <si>
    <t>HLA3918</t>
  </si>
  <si>
    <t>Land At Buckley Street Lees Oldham OL4 5AS</t>
  </si>
  <si>
    <t>HLA3919</t>
  </si>
  <si>
    <t>Land Adjacent To 84 Belmont Street Oldham Oldham OL1 2AW</t>
  </si>
  <si>
    <t>HLA3922</t>
  </si>
  <si>
    <t>Oberlin Cottage Oberlin Street Oldham OL4 3HS</t>
  </si>
  <si>
    <t>SM</t>
  </si>
  <si>
    <t>HLA3927</t>
  </si>
  <si>
    <t>81 Union Street Oldham OL1 1PF</t>
  </si>
  <si>
    <t>Site has full planning permission for minor residential development; considered deliverable in the short term</t>
  </si>
  <si>
    <t>HLA3934</t>
  </si>
  <si>
    <t>34 Union Street Oldham OL1 1BG</t>
  </si>
  <si>
    <t>HLA3935</t>
  </si>
  <si>
    <t>85 Yorkshire Street Oldham OL1 3ST</t>
  </si>
  <si>
    <t>HLA3937</t>
  </si>
  <si>
    <t>5 Charles Street Oldham Oldham OL9 7AB</t>
  </si>
  <si>
    <t>CS</t>
  </si>
  <si>
    <t>HLA3938</t>
  </si>
  <si>
    <t>163 Old Lane Chadderton Oldham OL9 7JQ</t>
  </si>
  <si>
    <t>HLA3940</t>
  </si>
  <si>
    <t>596 Huddersfield Road Oldham OL4 2HD</t>
  </si>
  <si>
    <t>HLA3941</t>
  </si>
  <si>
    <t>Land At Tunstead Lane Greenfield Oldham OL3 7NX</t>
  </si>
  <si>
    <t>HLA3944</t>
  </si>
  <si>
    <t>17 - 21 Mumps Oldham Oldham OL1 3TL</t>
  </si>
  <si>
    <t>HLA3946</t>
  </si>
  <si>
    <t>79 Yorkshire Street Oldham Oldham OL1 3ST</t>
  </si>
  <si>
    <t>HLA3947</t>
  </si>
  <si>
    <t>First Floor 193A Shaw Road Oldham OL1 3JA</t>
  </si>
  <si>
    <t>HLA3952</t>
  </si>
  <si>
    <t>164 Rochdale Road Royton Oldham OL2 6QF</t>
  </si>
  <si>
    <t>HLA3954</t>
  </si>
  <si>
    <t>54 Werneth Crescent Oldham Oldham OL8 4LT</t>
  </si>
  <si>
    <t>Site has outline planning permission for non-major residential development; considered deliverable in the short term.</t>
  </si>
  <si>
    <t>HLA3955</t>
  </si>
  <si>
    <t>The Victoria Brook Childcare Centre Brook Street Chadderton Oldham OL9 0HW</t>
  </si>
  <si>
    <t>Site has reserved matters approval for non-major residential development; considered deliverable in the short term.</t>
  </si>
  <si>
    <t>HLA3956</t>
  </si>
  <si>
    <t>11 Littlemoor Lane Diggle Oldham OL3 5RS</t>
  </si>
  <si>
    <t>HLA3971</t>
  </si>
  <si>
    <t>8 Rochdale Road, Shaw, Oldham, OL2 8AD</t>
  </si>
  <si>
    <t>HLA3977</t>
  </si>
  <si>
    <t>Former Royton Health Centre Land At The Junction Of Rochdale Road And Radcliffe Street, Royton Oldham OL2 5QB</t>
  </si>
  <si>
    <t>HO</t>
  </si>
  <si>
    <t>HLA3978</t>
  </si>
  <si>
    <t>31 Harrow Avenue Oldham OL8 4HY</t>
  </si>
  <si>
    <t>HLA3982</t>
  </si>
  <si>
    <t>Land To The East Of Huddersfield Road Diggle OL3 5NU</t>
  </si>
  <si>
    <t>Site has full planning permission for major residential development; considered deliverable in the short term.</t>
  </si>
  <si>
    <t>HLA3989</t>
  </si>
  <si>
    <t>Former High Barn Resource Centre, High Barn Street, Royton, Oldham, OL2 6DW</t>
  </si>
  <si>
    <t>HLA3995</t>
  </si>
  <si>
    <t>130 - 132 Werneth Hall Road Oldham OL8 1QZ</t>
  </si>
  <si>
    <t>HLA3996</t>
  </si>
  <si>
    <t>Knoll Mill Wellington Road Greenfield Oldham</t>
  </si>
  <si>
    <t>Site has full planning permission for major residential development (conversion); considered deliverable in the short term.</t>
  </si>
  <si>
    <t>HLA3997</t>
  </si>
  <si>
    <t>Land At The Rear Of 698 Huddersfield Road Austerlands</t>
  </si>
  <si>
    <t>HLA4000</t>
  </si>
  <si>
    <t>Land At Buckley Street Uppermill Oldham OL3 6BP</t>
  </si>
  <si>
    <t>HLA4001</t>
  </si>
  <si>
    <t>Adjacent To 628 Rochdale Road Royton Oldham OL2 6SH</t>
  </si>
  <si>
    <t>HLA4002</t>
  </si>
  <si>
    <t>Domalo Nurseries Ltd Hillside Nursery Sholver Lane Oldham Oldham OL1 4NT</t>
  </si>
  <si>
    <t>Site has outline planning permission for minor residential development; considered deliverable in the short term.</t>
  </si>
  <si>
    <t>HLA4004</t>
  </si>
  <si>
    <t>Austerlands Mill  Huddersfield Road Austerlands Oldham OL4 3QB</t>
  </si>
  <si>
    <t>HLA4006</t>
  </si>
  <si>
    <t>Land Adj To 39 Fox Street Oldham OL8 3ST</t>
  </si>
  <si>
    <t>HLA4007</t>
  </si>
  <si>
    <t>250 Fields New Road Chadderton Oldham OL9 8NZ</t>
  </si>
  <si>
    <t>HLA4009</t>
  </si>
  <si>
    <t>Land At Oak Road Oldham OL8 3UN</t>
  </si>
  <si>
    <t>HLA4011</t>
  </si>
  <si>
    <t>Land Adjacent To 42 Rush Hill Road Uppermill Oldham OL3 6JE</t>
  </si>
  <si>
    <t>HLA4012</t>
  </si>
  <si>
    <t>Land At Estate Street 1 Clive Street Oldham OL8 3TR</t>
  </si>
  <si>
    <t>HLA4016</t>
  </si>
  <si>
    <t>109 - 113 Yorkshire Street Oldham Oldham OL1 3SY</t>
  </si>
  <si>
    <t>HLA4023</t>
  </si>
  <si>
    <t>1 Wright Street Oldham OL1 3TF</t>
  </si>
  <si>
    <t>HLA4024</t>
  </si>
  <si>
    <t>11 Queen Street Oldham Oldham OL1 1RD</t>
  </si>
  <si>
    <t>HLA4026</t>
  </si>
  <si>
    <t>Unit 3  Booth Hill Lane Royton Oldham OL1 2JT</t>
  </si>
  <si>
    <t>HLA4028</t>
  </si>
  <si>
    <t>22 - 26 Abbey Hills Road Oldham Oldham OL8 2BS</t>
  </si>
  <si>
    <t>HLA4030</t>
  </si>
  <si>
    <t>173A Balfour Street Oldham OL4 1NS</t>
  </si>
  <si>
    <t>Site has full planning permission for minor residential developent; considered deliverable in the short term.</t>
  </si>
  <si>
    <t>MV</t>
  </si>
  <si>
    <t>HLA4033</t>
  </si>
  <si>
    <t>224 Ashton Road Oldham OL8 1QN</t>
  </si>
  <si>
    <t>HLA4038</t>
  </si>
  <si>
    <t>1-3 Ladhill Lane Greenfield Oldham OL3 7JW</t>
  </si>
  <si>
    <t>Site has full planning permission for minor reisdential development; considered deliverable in the short term.</t>
  </si>
  <si>
    <t>HLA4039</t>
  </si>
  <si>
    <t>127 Long Lane Chadderton Oldham OL9 8AY</t>
  </si>
  <si>
    <t>Site has full planning permision for minor residential development; considered deliverable in the short term.</t>
  </si>
  <si>
    <t>HLA4044</t>
  </si>
  <si>
    <t>4 Bunkers Tunstead Lane Greenfield Oldham OL3 7NY</t>
  </si>
  <si>
    <t>Site had full planning permission for minor residential development; considered deliverable in the short term.</t>
  </si>
  <si>
    <t>HLA4066</t>
  </si>
  <si>
    <t>Ambulance Station Former  Moor Street, Shaw Oldham OL2 7BE</t>
  </si>
  <si>
    <t>Site has planning permission for major residential development; considered deliverable in the medium term.</t>
  </si>
  <si>
    <t>HLA4067</t>
  </si>
  <si>
    <t>The Barns Clough Lane Grasscroft OL4 4EW</t>
  </si>
  <si>
    <t>HLA4068</t>
  </si>
  <si>
    <t>Green Lane Farm, Green Lane, Strinesdale, Oldham, OL4 3RB</t>
  </si>
  <si>
    <t>HLA4071</t>
  </si>
  <si>
    <t>Rear Of 7 - 29 Bath Street And Rear Of 37 - 51 Tamworth Street Oldham OL9 7QY</t>
  </si>
  <si>
    <t>HLA4072</t>
  </si>
  <si>
    <t>Land Opposite 26 Glen Grove Royton Oldham OL2 5SY</t>
  </si>
  <si>
    <t>HLA4074</t>
  </si>
  <si>
    <t>Royal Oak Inn Broad Lane Denshaw Oldham OL3 5TX</t>
  </si>
  <si>
    <t>HLA4075</t>
  </si>
  <si>
    <t>Bulls Head, Grains Bar Oldham OL4 2JY</t>
  </si>
  <si>
    <t>HLA4077</t>
  </si>
  <si>
    <t>262 Windsor Road Oldham OL8 4HL</t>
  </si>
  <si>
    <t>HLA4087</t>
  </si>
  <si>
    <t>71-73 Lees Road Oldham OL4 1JW</t>
  </si>
  <si>
    <t>HLA4088</t>
  </si>
  <si>
    <t>Nod Farm Stables , 23 Cragg Road, Chadderton, Oldham, OL1 2RY</t>
  </si>
  <si>
    <t>Site has prior approval for minor residential development; considered deliverable in the short term.</t>
  </si>
  <si>
    <t>HLA4091</t>
  </si>
  <si>
    <t>Land Adjacent To 74 Burnley Lane, Chadderton, Oldham, OL1 2PW</t>
  </si>
  <si>
    <t>HLA4093</t>
  </si>
  <si>
    <t>19 Featherstall Road North, Oldham, OL9 6QA</t>
  </si>
  <si>
    <t>HLA4094</t>
  </si>
  <si>
    <t>Crime Farm, Knott Lanes, Oldham, OL8 3JE</t>
  </si>
  <si>
    <t>HLA4098</t>
  </si>
  <si>
    <t>2 Werneth Hall Road, Oldham, OL8 4BA</t>
  </si>
  <si>
    <t>HLA4104</t>
  </si>
  <si>
    <t>116 - 118 Yorkshire Street Oldham OL1 1ST</t>
  </si>
  <si>
    <t>HLA4105</t>
  </si>
  <si>
    <t>First Floor 85 West Street Oldham OL9 6EJ</t>
  </si>
  <si>
    <t>HLA4106</t>
  </si>
  <si>
    <t>J Stanford Greengrocers Greenbridge Lane Greenfield Oldham OL3 7JR</t>
  </si>
  <si>
    <t>HLA4107</t>
  </si>
  <si>
    <t>Land At The Junction Of  Ellen Street And Busk Road Chadderton Oldham</t>
  </si>
  <si>
    <t>HLA4109</t>
  </si>
  <si>
    <t>Land To The Rear Of 5 Kiln Hill Close, Chadderton, Oldham, OL1 2RF</t>
  </si>
  <si>
    <t>HLA4110</t>
  </si>
  <si>
    <t>24 - 26 Brook Street, Chadderton, Oldham</t>
  </si>
  <si>
    <t>HLA4111</t>
  </si>
  <si>
    <t>High Lawn House  High Grove Road Grasscroft Oldham OL4 4HG</t>
  </si>
  <si>
    <t>HLA4112</t>
  </si>
  <si>
    <t>Land To The Rear Of Oak Road Oldham</t>
  </si>
  <si>
    <t>HLA4113</t>
  </si>
  <si>
    <t>Station House  Station Lane Greenfield Oldham OL3 7EL</t>
  </si>
  <si>
    <t>SWL</t>
  </si>
  <si>
    <t>HLA4114</t>
  </si>
  <si>
    <t>Vacant Site, Albert Street (opposite New Village Nursery) Lees</t>
  </si>
  <si>
    <t>HLA4115</t>
  </si>
  <si>
    <t>1A Clifton Close, Oldham, OL4 1QT</t>
  </si>
  <si>
    <t>HLA4116</t>
  </si>
  <si>
    <t>The Garage, Dark Lane, Delph, Oldham, OL3 5TY</t>
  </si>
  <si>
    <t>HLA4117</t>
  </si>
  <si>
    <t>The Coach House , Selkirk Avenue, Oldham, OL8 4DQ</t>
  </si>
  <si>
    <t>HLA4118</t>
  </si>
  <si>
    <t>Land At Nether Hey Street Oldham OL8 2JD</t>
  </si>
  <si>
    <t>HLA4119</t>
  </si>
  <si>
    <t>Land South-west Of Furness Avenue, Titchfield Road, And Moorwood Drive, Oldham</t>
  </si>
  <si>
    <t>HLA4123</t>
  </si>
  <si>
    <t>2 Barker Street, Oldham, OL1 2AD</t>
  </si>
  <si>
    <t>HLA4125</t>
  </si>
  <si>
    <t>6 Hunters Lane Oldham OL1 1QU</t>
  </si>
  <si>
    <t>HLA4126</t>
  </si>
  <si>
    <t>Tunstead House, Tunstead Lane, Greenfield, Oldham, OL3 7NT</t>
  </si>
  <si>
    <t>HLA4128</t>
  </si>
  <si>
    <t>42 High Street Lees Oldham OL4 5AQ</t>
  </si>
  <si>
    <t>HLA4129</t>
  </si>
  <si>
    <t>117 Long Lane, Chadderton, Oldham, OL9 8AY</t>
  </si>
  <si>
    <t>HLA4130</t>
  </si>
  <si>
    <t>23 - 25 Worcester Street, Oldham, OL9 7SE</t>
  </si>
  <si>
    <t>HLA4131</t>
  </si>
  <si>
    <t>122 Manchester Street Oldham OL9 6EG</t>
  </si>
  <si>
    <t>HLA4134</t>
  </si>
  <si>
    <t>143 - 145 Yorkshire Street Oldham Oldham OL1 3TH</t>
  </si>
  <si>
    <t>HLA4137</t>
  </si>
  <si>
    <t>197 Manchester Road, Oldham, Oldham, OL8 4PS</t>
  </si>
  <si>
    <t>HLA4138</t>
  </si>
  <si>
    <t>Bay Bar And Restaurant, 86 Wrigley Head, Failsworth, Oldham, M35 9BJ</t>
  </si>
  <si>
    <t>HLA4139</t>
  </si>
  <si>
    <t>88 Napier Street East Oldham OL8 1TS</t>
  </si>
  <si>
    <t>HLA4141</t>
  </si>
  <si>
    <t>833 Hollins Road Oldham Oldham OL8 3PP</t>
  </si>
  <si>
    <t>HLA4142</t>
  </si>
  <si>
    <t>835 Hollins Road Oldham Oldham OL8 3PP</t>
  </si>
  <si>
    <t>HLA4143</t>
  </si>
  <si>
    <t>39 Bardsley Street Oldham OL4 2JE</t>
  </si>
  <si>
    <t>HLA4144</t>
  </si>
  <si>
    <t>837 Hollins Road Oldham OL8 3PP</t>
  </si>
  <si>
    <t>HLA4147</t>
  </si>
  <si>
    <t>12A Catherine Street, Lees, Oldham, OL4 5AN</t>
  </si>
  <si>
    <t>HLA4148</t>
  </si>
  <si>
    <t>392-396 Hollins Road Oldham OL8 3BE</t>
  </si>
  <si>
    <t>HLA4149</t>
  </si>
  <si>
    <t>608 Huddersfield Road Oldham OL4 3NN</t>
  </si>
  <si>
    <t>HLA4150</t>
  </si>
  <si>
    <t>Rear Of 18 Market Street Shaw Oldham OL2 8NH</t>
  </si>
  <si>
    <t>HLA4160</t>
  </si>
  <si>
    <t>Thatcher and Belgrave Street</t>
  </si>
  <si>
    <t>HLA4161</t>
  </si>
  <si>
    <t>11A Church Lane, Oldham, OL1 3AN</t>
  </si>
  <si>
    <t>HLA4163</t>
  </si>
  <si>
    <t>Head Of The Heys Farm , Cinder Hill Lane, Chadderton, Oldham, OL1 2SS</t>
  </si>
  <si>
    <t>HLA4164</t>
  </si>
  <si>
    <t>Land At Derby Street Failsworth Oldham M35 9AP</t>
  </si>
  <si>
    <t>HLA4165</t>
  </si>
  <si>
    <t>132 Ashton Road, Oldham, OL8 1QT</t>
  </si>
  <si>
    <t>HLA4167</t>
  </si>
  <si>
    <t>21 Queens Road, Oldham, OL8 2AX</t>
  </si>
  <si>
    <t>HLA4168</t>
  </si>
  <si>
    <t>69 - 71 Featherstall Road North Oldham OL9 6QB</t>
  </si>
  <si>
    <t>HLA4169</t>
  </si>
  <si>
    <t>Woolpack, 2 Dobcross New Road, Dobcross, Oldham, OL3 5AY</t>
  </si>
  <si>
    <t>HLA4183</t>
  </si>
  <si>
    <t>27 High Street, Shaw, Oldham, OL2 8RF</t>
  </si>
  <si>
    <t>0.02</t>
  </si>
  <si>
    <t>HLA4184</t>
  </si>
  <si>
    <t>231 Hollins Road, Oldham, OL8 3AA</t>
  </si>
  <si>
    <t>0.01</t>
  </si>
  <si>
    <t>HLA4186</t>
  </si>
  <si>
    <t>Land Adjacent To 1 Mytholme , High Street, Uppermill, Oldham, OL3 6DA</t>
  </si>
  <si>
    <t>0.04</t>
  </si>
  <si>
    <t>HLA4187</t>
  </si>
  <si>
    <t>282 Manchester Road, Oldham, OL9 7EL</t>
  </si>
  <si>
    <t>HLA4188</t>
  </si>
  <si>
    <t>Chadderton Hall Farm, Chadderton Hall Road, Chadderton, Oldham, OL1 2RJ</t>
  </si>
  <si>
    <t>0.18</t>
  </si>
  <si>
    <t>HLA4189</t>
  </si>
  <si>
    <t>78 Chadderton Way, Oldham, OL1 2EF</t>
  </si>
  <si>
    <t>HLA4190</t>
  </si>
  <si>
    <t>587 Hollins Road, Oldham, OL8 3UT</t>
  </si>
  <si>
    <t>HLA4191</t>
  </si>
  <si>
    <t>8 Thornley Close, Grotton, Oldham, OL4 5QU</t>
  </si>
  <si>
    <t>HLA4192</t>
  </si>
  <si>
    <t>94 Werneth Hall Road, Oldham, OL8 4BD</t>
  </si>
  <si>
    <t>HLA4193</t>
  </si>
  <si>
    <t>646-648 Oldham Road, Failsworth, Oldham, M35 9DU</t>
  </si>
  <si>
    <t>HLA4194</t>
  </si>
  <si>
    <t>584 Ashton Road, Oldham, OL8 3HW</t>
  </si>
  <si>
    <t>HLA4198</t>
  </si>
  <si>
    <t>26 Neild Street, Oldham, OL8 1QG</t>
  </si>
  <si>
    <t>HLA4200</t>
  </si>
  <si>
    <t>Land To The Side Of 172 Block Lane, Chadderton, Oldham, OL9 7SB</t>
  </si>
  <si>
    <t>HLA4201</t>
  </si>
  <si>
    <t>17 - 21 Mumps, Oldham, OL1 3TL</t>
  </si>
  <si>
    <t>HLA4211</t>
  </si>
  <si>
    <t>269 - 271 Featherstall Road North, Oldham, OL1 2NJ</t>
  </si>
  <si>
    <t>HLA4214</t>
  </si>
  <si>
    <t>690 - 692 Hollins Road , Oldham, OL8 4JZ</t>
  </si>
  <si>
    <t>HLA2012(1)</t>
  </si>
  <si>
    <t>Land at Ruskin Street/Norman Street, Oldham, OL1 2EN</t>
  </si>
  <si>
    <t>Site under construction for residential development; all remaining dwellings will be delivered within the short term.</t>
  </si>
  <si>
    <t>HLA2170.1</t>
  </si>
  <si>
    <t>Cherry Clough Farm, Cherry Clough, Rochdale Road, Denshaw, OL3 5UE</t>
  </si>
  <si>
    <t>HLA2222</t>
  </si>
  <si>
    <t>Nodgate Farm, Cragg Road</t>
  </si>
  <si>
    <t>HLA2399</t>
  </si>
  <si>
    <t>Land adj. 323 Middleton Rd, Royton</t>
  </si>
  <si>
    <t>HLA2783</t>
  </si>
  <si>
    <t>Spring Grove Works, Chew Valley Road, Greenfield, OL3 7DD</t>
  </si>
  <si>
    <t>HLA2830</t>
  </si>
  <si>
    <t>Land adj to Pastures House, Huddersfield Road, Scouthead, OL4 4AS</t>
  </si>
  <si>
    <t>0.12</t>
  </si>
  <si>
    <t>HLA2857</t>
  </si>
  <si>
    <t>Land at Clifton Street, off Chew Valley Road, Greenfield, Oldham</t>
  </si>
  <si>
    <t>HLA2860</t>
  </si>
  <si>
    <t>Stoneswood House Residential Home, Oldham Road, Delph, OL3 5EB</t>
  </si>
  <si>
    <t>HLA2971</t>
  </si>
  <si>
    <t>Land at the rear of 103/105 Newport Street, Oldham</t>
  </si>
  <si>
    <t>HLA2996</t>
  </si>
  <si>
    <t>65 Esther Street, Oldham, OL4 3EP</t>
  </si>
  <si>
    <t>HLA3008</t>
  </si>
  <si>
    <t>Site of The Brookdale, Coronation Road, Failsworth, M35 0LT</t>
  </si>
  <si>
    <t>HLA3028</t>
  </si>
  <si>
    <t>P &amp; D Northern Steels Ltd, Mosshey Street, Shaw, OL2 8QL</t>
  </si>
  <si>
    <t>HLA3030</t>
  </si>
  <si>
    <t>Land at Coronation Road, Failsworth, Manchester. M35 0LT</t>
  </si>
  <si>
    <t>HLA3037</t>
  </si>
  <si>
    <t>Crompton Hall, Buckstones Road, Shaw, OL2 8LS</t>
  </si>
  <si>
    <t>HLA3042</t>
  </si>
  <si>
    <t>Slack Gate Farm, Slackgate Lane, Denshaw, OL3 5TZ</t>
  </si>
  <si>
    <t>HLA3044</t>
  </si>
  <si>
    <t>Land to the rear of the former Black Horse Inn, Oldham Road, Denshaw, OL3 5SL</t>
  </si>
  <si>
    <t>HLA3078.1</t>
  </si>
  <si>
    <t>Lancaster Sports and Social Club, Broadway, Failsworth, Oldham, M35 0DX</t>
  </si>
  <si>
    <t>HLA3081</t>
  </si>
  <si>
    <t>Land at Dark Lane, Delph, Oldham, OL3 5TY</t>
  </si>
  <si>
    <t>HLA3137</t>
  </si>
  <si>
    <t>Land off Huddersfield Road, Greenfield</t>
  </si>
  <si>
    <t>1.90</t>
  </si>
  <si>
    <t>HLA3155</t>
  </si>
  <si>
    <t>Land adj., 14 Sheepfoot Lane, Oldham, OL1 2PD</t>
  </si>
  <si>
    <t>HLA3160</t>
  </si>
  <si>
    <t>Woodfield Centre, Off Netherfield Close, Oldham, OL8 4ET</t>
  </si>
  <si>
    <t>HLA3162</t>
  </si>
  <si>
    <t>Land at Ashes Lane &amp; Station Street, Springhead, Oldham, OL4 4PQ</t>
  </si>
  <si>
    <t>HLA3170</t>
  </si>
  <si>
    <t>Woodbrow Farm, Oldham Road, Denshaw, OL3 5SP</t>
  </si>
  <si>
    <t>0.05</t>
  </si>
  <si>
    <t>HLA3170(1)</t>
  </si>
  <si>
    <t>HLA3184</t>
  </si>
  <si>
    <t>8 Saint Phillips Drive, Royton, OL2 6AE</t>
  </si>
  <si>
    <t>HLA3197</t>
  </si>
  <si>
    <t>Flower Pot Inn, 376 Higginshaw Lane, Oldham, OL1 4AH</t>
  </si>
  <si>
    <t>HLA3212</t>
  </si>
  <si>
    <t>Former Dronsfields Mercedes Site, Laureates Place, Springhead, Oldham, OL4 4DB</t>
  </si>
  <si>
    <t>HLA3214</t>
  </si>
  <si>
    <t>Scouthead Filling Station, 1025 Huddersfield Road, Scouthead, Oldham, OL4 4AS</t>
  </si>
  <si>
    <t>HLA3219</t>
  </si>
  <si>
    <t>Land adj 264 Long Lane, Chadderton, OL9 8AY</t>
  </si>
  <si>
    <t>HLA3222</t>
  </si>
  <si>
    <t>Maridon Barn, Keb Lane, Oldham, OL8 2TG</t>
  </si>
  <si>
    <t xml:space="preserve"> SN</t>
  </si>
  <si>
    <t>HLA3223</t>
  </si>
  <si>
    <t>Land at Ward Lane, Diggle, OL3 5JT</t>
  </si>
  <si>
    <t>HLA3227</t>
  </si>
  <si>
    <t>Land bounded by Stafford Street, Lynn Street, Durham Street and Cambridge Street, Oldham, OL9 7DP</t>
  </si>
  <si>
    <t>HLA3228</t>
  </si>
  <si>
    <t>Lower Cross Farm, Higher Cross Lane, Uppermill, Oldham, OL3 6LJ</t>
  </si>
  <si>
    <t>HLA3241</t>
  </si>
  <si>
    <t>Land at 2 Sunfield Crescent, Royton, OL2 6EY</t>
  </si>
  <si>
    <t>HLA3242.1</t>
  </si>
  <si>
    <t>Land adjacent to Hillside Nursery, Sholver Lane, Oldham, OL1 4NT</t>
  </si>
  <si>
    <t>HLA3243</t>
  </si>
  <si>
    <t>Village Nursery, Princess Street, Lees, OL4 5AF</t>
  </si>
  <si>
    <t>HLA3254</t>
  </si>
  <si>
    <t>Land to the rear of no. 24 Seville Street, Royton, Oldham, OL2 6AN</t>
  </si>
  <si>
    <t>HLA3256(1)</t>
  </si>
  <si>
    <t>Doctor House Farm, Doctor Lane, Scouthead, OL4 3RY</t>
  </si>
  <si>
    <t>HLA3258</t>
  </si>
  <si>
    <t>Abbots Grange Residential Care Home, Newport Street, Oldham, OL8 1RE</t>
  </si>
  <si>
    <t>0.25</t>
  </si>
  <si>
    <t>HLA3263.1</t>
  </si>
  <si>
    <t>Foxdenton Strategic Site, Broadway / Foxdenton Lane, Chadderton, Oldham OL9 9QR</t>
  </si>
  <si>
    <t>HLA3273</t>
  </si>
  <si>
    <t>646 Huddersfield Road, Lees, OL4 3NL</t>
  </si>
  <si>
    <t>HLA3278</t>
  </si>
  <si>
    <t>Barn at Well Head Farm, Heights Lane, Delph, OL3 5TU</t>
  </si>
  <si>
    <t>HLA3279</t>
  </si>
  <si>
    <t>Roe Gate, Grains Road, Shaw, OL2 8HH</t>
  </si>
  <si>
    <t>HLA3288</t>
  </si>
  <si>
    <t>Unit 1, Street Bridge Road, Chadderton, OL2 5NN</t>
  </si>
  <si>
    <t>HLA3289</t>
  </si>
  <si>
    <t>OLD MILL HOUSE, Lee Side, Diggle, OL3 5JY</t>
  </si>
  <si>
    <t>HLA3295</t>
  </si>
  <si>
    <t>25-27 Ashton Road, Oldham, OL8 1JX</t>
  </si>
  <si>
    <t>HLA3299</t>
  </si>
  <si>
    <t>9 Scholes Street, Oldham, OL1 3SZ</t>
  </si>
  <si>
    <t>HLA3319</t>
  </si>
  <si>
    <t>Express Dairies Milk, Ridgefield Street, Failsworth, M35 0HJ</t>
  </si>
  <si>
    <t>HLA3350</t>
  </si>
  <si>
    <t>Land adjoining No 34 Delph Road, Denshaw, OL3 5RT</t>
  </si>
  <si>
    <t>HLA3352</t>
  </si>
  <si>
    <t>2 Clough Park Avenue, Grasscroft, OL4 4EY</t>
  </si>
  <si>
    <t>HLA3364</t>
  </si>
  <si>
    <t>Egerton Arms, 157 Egerton Street, Oldham, OL1 3QJ</t>
  </si>
  <si>
    <t>HLA3403</t>
  </si>
  <si>
    <t>1-2 Knolls Farm Cottage, Knowls Lane, Lees, Oldham, OL4 5RU</t>
  </si>
  <si>
    <t>HLA3406</t>
  </si>
  <si>
    <t>15 Warren Lane, Oldham, OL8 2JE</t>
  </si>
  <si>
    <t>HLA3424</t>
  </si>
  <si>
    <t>Hive House, Hive Street, Oldham, OL8 4QS</t>
  </si>
  <si>
    <t>HLA3426</t>
  </si>
  <si>
    <t>52-54 Orme Street, Oldham, OL4 1RZ</t>
  </si>
  <si>
    <t>HLA3434</t>
  </si>
  <si>
    <t>Delph Club, Gartside Street, Delph, OL3 5DW</t>
  </si>
  <si>
    <t>HLA3435</t>
  </si>
  <si>
    <t>Dog And Partridge, 148 Middleton Road, Royton, OL2 5LL</t>
  </si>
  <si>
    <t>HLA3436</t>
  </si>
  <si>
    <t>Failsworth Scooters, 265 Oldham Road, Failsworth, Manchester, M35 0AS</t>
  </si>
  <si>
    <t>HLA3441</t>
  </si>
  <si>
    <t>5 Walkers Court, Cooper Street, Springhead, OL4 4QY</t>
  </si>
  <si>
    <t>HLA3450</t>
  </si>
  <si>
    <t>Land to the rear of 67 Chew Valley Road, Greenfield, OL3 7JG</t>
  </si>
  <si>
    <t>HLA3456</t>
  </si>
  <si>
    <t>Sandbed Cottage, Sandbed Lane, Delph, OL3 5UZ</t>
  </si>
  <si>
    <t>HLA3459</t>
  </si>
  <si>
    <t>The Stables, Oak Hill Stannybrook Road, Daisy Nook, Failsworth, Manchester, M35 9WJ</t>
  </si>
  <si>
    <t>HLA3474</t>
  </si>
  <si>
    <t>Land at Buckstones Road, Oldham, OL2 8LJ</t>
  </si>
  <si>
    <t>HLA3489</t>
  </si>
  <si>
    <t>SLACKGATE FARM, Slackgate Lane, Denshaw, OL3 5TZ</t>
  </si>
  <si>
    <t>HLA3503</t>
  </si>
  <si>
    <t>Land off Haven Lane, Moorside</t>
  </si>
  <si>
    <t>HLA3508</t>
  </si>
  <si>
    <t>4-10 Union Street, Oldham, OL1 1BD</t>
  </si>
  <si>
    <t>HLA3512</t>
  </si>
  <si>
    <t>316 Oldham Road, Failsworth, M35 0EN</t>
  </si>
  <si>
    <t>HLA3519</t>
  </si>
  <si>
    <t>Land at Manor Street, Royton, Oldham</t>
  </si>
  <si>
    <t>HLA3527</t>
  </si>
  <si>
    <t>616 Lees Road, Oldham, OL4 5JL</t>
  </si>
  <si>
    <t>HLA3535</t>
  </si>
  <si>
    <t>Land to rear of 163 Hunt Lane, Chadderton, OL9 9JJ</t>
  </si>
  <si>
    <t>HLA3536</t>
  </si>
  <si>
    <t>Former Counthill School, Counthill Road, Oldham.</t>
  </si>
  <si>
    <t>HLA3539</t>
  </si>
  <si>
    <t>Existing agricultural building at Ward Lane, Diggle, OL3 5JT</t>
  </si>
  <si>
    <t>HLA3542</t>
  </si>
  <si>
    <t>Plot 3, Wall Hill Road, Dobcross, Oldham, OL3 5BH</t>
  </si>
  <si>
    <t>HLA3549</t>
  </si>
  <si>
    <t>Coal Yard, Abbey Hills Road, Oldham</t>
  </si>
  <si>
    <t>HLA3553</t>
  </si>
  <si>
    <t>Land adj to 1 The Cottages, Heathfields, Uppermill, OL3 6EN</t>
  </si>
  <si>
    <t>HLA3565</t>
  </si>
  <si>
    <t>309 Lord Lane, Failsworth, M35 0PQ</t>
  </si>
  <si>
    <t>HLA3588</t>
  </si>
  <si>
    <t>Brunswick House, 86 Union Street, Oldham, OL1 1DE</t>
  </si>
  <si>
    <t>HLA3588.1</t>
  </si>
  <si>
    <t>Brunswick House, Union Street, Oldham, OL1 1DR</t>
  </si>
  <si>
    <t>HLA3588.2</t>
  </si>
  <si>
    <t>Brunswick House Union Street Oldham OL1 1DE</t>
  </si>
  <si>
    <t>HLA3600</t>
  </si>
  <si>
    <t>2 Ashton Road, Oldham, OL8 1HF</t>
  </si>
  <si>
    <t>HLA3676</t>
  </si>
  <si>
    <t>23-25 King Street, Oldham, OL8 1DP</t>
  </si>
  <si>
    <t>HLA3680</t>
  </si>
  <si>
    <t>Land at Lane Head Road, Oldham, OL4 5RR</t>
  </si>
  <si>
    <t>HLA3701</t>
  </si>
  <si>
    <t>1 Littlemoor Lane, Diggle, OL3 5RS</t>
  </si>
  <si>
    <t>HLA3709</t>
  </si>
  <si>
    <t>2 Back King Street, Oldham, OL1 1LE</t>
  </si>
  <si>
    <t>HLA3722</t>
  </si>
  <si>
    <t>1 The Pastures, Pastures Lane, Scouthead, OL4 4AW</t>
  </si>
  <si>
    <t>HLA3734</t>
  </si>
  <si>
    <t>Ron Kirkham Motors, Ladhill Lane, Greenfield, OL3 7JW</t>
  </si>
  <si>
    <t>HLA3741</t>
  </si>
  <si>
    <t>217-219 Manchester Road, Oldham, OL8 4QY</t>
  </si>
  <si>
    <t>HLA3745</t>
  </si>
  <si>
    <t>16 Waterloo Street, Oldham, OL1 1SQ</t>
  </si>
  <si>
    <t>HLA3749</t>
  </si>
  <si>
    <t>Land to rear of 155-159 Old Lane, Chadderton, Oldham, OL9 7JQ</t>
  </si>
  <si>
    <t>HLA3785</t>
  </si>
  <si>
    <t>Land to corner bounded by Lane Head and Knowles Lane, Lees, Oldham</t>
  </si>
  <si>
    <t>HLA3789</t>
  </si>
  <si>
    <t>146 Werneth Hall Road, Oldham, OL8 1QZ</t>
  </si>
  <si>
    <t>0.06</t>
  </si>
  <si>
    <t>HLA3813</t>
  </si>
  <si>
    <t>115 Bamford Street, Chadderton, OL9 6RJ</t>
  </si>
  <si>
    <t>HLA3817</t>
  </si>
  <si>
    <t>919 - 921 Ashton Road Oldham Oldham OL8 3HX</t>
  </si>
  <si>
    <t>HLA3860</t>
  </si>
  <si>
    <t>Land at Vale Drive/ former Crossbank House</t>
  </si>
  <si>
    <t>HLA3861</t>
  </si>
  <si>
    <t>Land at Cardwell Street, Dowry Street and Groby Street</t>
  </si>
  <si>
    <t>HLA3862</t>
  </si>
  <si>
    <t>Cowlishaw Abbatoir, Cowlishaw, Shaw, OL2 7BX</t>
  </si>
  <si>
    <t>Site under construction for residential development. Part of JPA14; all remaining dwellings will be delivered within the short term.</t>
  </si>
  <si>
    <t>HLA3866</t>
  </si>
  <si>
    <t>Land To The Rear Of 19-23 Shaw Hall Bank Road, Greenfield</t>
  </si>
  <si>
    <t>HLA3867</t>
  </si>
  <si>
    <t>Lower Gillots Farm, Street Bridge Road, Chadderton, OL2 5NN</t>
  </si>
  <si>
    <t>HLA3872</t>
  </si>
  <si>
    <t>25 High Street, Shaw, OL2 8RF</t>
  </si>
  <si>
    <t>HLA3873</t>
  </si>
  <si>
    <t>The Garage, Dark Lane, Delph, OL3 5TY</t>
  </si>
  <si>
    <t>HLA3887</t>
  </si>
  <si>
    <t>Hadfield Works, Hadfield Street, Oldham, OL8 3BU</t>
  </si>
  <si>
    <t>0.36</t>
  </si>
  <si>
    <t>HLA3889</t>
  </si>
  <si>
    <t>Sun Yr Afon, Ladcastle Road, Uppermill, OL3 5QT</t>
  </si>
  <si>
    <t>0.58</t>
  </si>
  <si>
    <t>HLA3896</t>
  </si>
  <si>
    <t>29 Featherstall Road North, Oldham, OL9 6QA</t>
  </si>
  <si>
    <t>HLA3898</t>
  </si>
  <si>
    <t>572 Ashton Road, Oldham, OL8 3HW</t>
  </si>
  <si>
    <t>HLA3899</t>
  </si>
  <si>
    <t>Land Adj, 51 Dobcross New Road, Dobcross</t>
  </si>
  <si>
    <t>HLA3910</t>
  </si>
  <si>
    <t>Land Off Radcliffe Street (Former Vernon Mill), Royton, OL2 6RN</t>
  </si>
  <si>
    <t>HLA3916</t>
  </si>
  <si>
    <t>9 Rush Hill Road, Uppermill, Oldham, OL3 6JD,</t>
  </si>
  <si>
    <t>HLA3925</t>
  </si>
  <si>
    <t>93 Union Street Oldham OL1 1PF</t>
  </si>
  <si>
    <t>HLA3932</t>
  </si>
  <si>
    <t>Brittania Inn 21 Ringwood Way Chadderton Oldham OL9 6SN</t>
  </si>
  <si>
    <t>HLA3942</t>
  </si>
  <si>
    <t>201 Oldham Road Royton Oldham OL2 6BG</t>
  </si>
  <si>
    <t>HLA3943</t>
  </si>
  <si>
    <t>409 Oldham Road Failsworth Oldham M35 0AA</t>
  </si>
  <si>
    <t>HLA3948</t>
  </si>
  <si>
    <t>278 - 280 Manchester Street Oldham Oldham OL9 6HB</t>
  </si>
  <si>
    <t>HLA3950</t>
  </si>
  <si>
    <t>Land At Running Hill Lane Dobcross Oldham OL3 5JS</t>
  </si>
  <si>
    <t>HLA3964</t>
  </si>
  <si>
    <t>54 Counthill Road, Oldham</t>
  </si>
  <si>
    <t>HLA3966</t>
  </si>
  <si>
    <t>Land To The South Of Denbigh Drive, Shaw, Oldham</t>
  </si>
  <si>
    <t>HLA3968</t>
  </si>
  <si>
    <t>31-33 Milnrow Road, Shaw, Oldham, OL2 8AP</t>
  </si>
  <si>
    <t>HLA3973</t>
  </si>
  <si>
    <t>15 Royley Royton Oldham OL2 5DY</t>
  </si>
  <si>
    <t>HLA3974</t>
  </si>
  <si>
    <t>618 Oldham Road Failsworth Oldham M35 9DQ</t>
  </si>
  <si>
    <t>HLA3976</t>
  </si>
  <si>
    <t>Aspull Catering Equipment Ltd Milton Street Royton Oldham OL2 6QU</t>
  </si>
  <si>
    <t>HLA3979</t>
  </si>
  <si>
    <t>825 - 827 Hollins Road Oldham OL8 3PP</t>
  </si>
  <si>
    <t>HLA3981</t>
  </si>
  <si>
    <t>Shaw Distribution Centre, Linney Lane, Shaw, Oldham, OL2 8HF</t>
  </si>
  <si>
    <t>Site under construction for residential development; all remaining dwellings will be delivered within the short to medium term.</t>
  </si>
  <si>
    <t>HLA3993</t>
  </si>
  <si>
    <t>264 Block Lane, Chadderton, Oldham, OL9 7QB</t>
  </si>
  <si>
    <t>HLA3994</t>
  </si>
  <si>
    <t>Land Off Rosary Road (Parcel A) And Land Off Hill Farm Close (Parcel B), Fitton Hill, Oldham</t>
  </si>
  <si>
    <t>HLA3998</t>
  </si>
  <si>
    <t>642 - 644 Oldham Road Failsworth Oldham M35 9DU</t>
  </si>
  <si>
    <t>HLA3999</t>
  </si>
  <si>
    <t>7 Harold Street Failsworth Oldham M35 0BT</t>
  </si>
  <si>
    <t>HLA4003</t>
  </si>
  <si>
    <t>16 Yorkshire Street Oldham OL1 1QS</t>
  </si>
  <si>
    <t>HLA4005</t>
  </si>
  <si>
    <t>Woodbrow Farm Oldham Road Denshaw Oldham OL3 5SP</t>
  </si>
  <si>
    <t>HLA4008</t>
  </si>
  <si>
    <t>Land Adj. To 55 Manley Road Oldham OL8 1AS</t>
  </si>
  <si>
    <t>HLA4010</t>
  </si>
  <si>
    <t>Holden Fold Mill Holden Fold Lane Royton Oldham OL2 5BY</t>
  </si>
  <si>
    <t>HLA4015</t>
  </si>
  <si>
    <t>250 - 252 Huddersfield Road Oldham OL4 2RB</t>
  </si>
  <si>
    <t>HLA4017</t>
  </si>
  <si>
    <t>142 Oldham Road Failsworth Oldham M35 0HP</t>
  </si>
  <si>
    <t>HLA4027</t>
  </si>
  <si>
    <t>319 Abbey Hills Road Oldham Oldham OL4 5LX</t>
  </si>
  <si>
    <t>HLA4032</t>
  </si>
  <si>
    <t>182 Huddersfield Road Oldham OL4 2RD</t>
  </si>
  <si>
    <t>HLA4050</t>
  </si>
  <si>
    <t>44 - 46 Rochdale Road Shaw Oldham OL2 7SA</t>
  </si>
  <si>
    <t>HLA4060</t>
  </si>
  <si>
    <t>14 Waterloo Street, Oldham, OL1 1SQ</t>
  </si>
  <si>
    <t>HLA4063</t>
  </si>
  <si>
    <t>28 Chew Valley Road, Greenfield, Oldham, OL3 7JT</t>
  </si>
  <si>
    <t>HLA4065</t>
  </si>
  <si>
    <t>Land to the North of Ashton Road</t>
  </si>
  <si>
    <t>HLA4069</t>
  </si>
  <si>
    <t>Land Adjacent No 172 Buckstones Road Oldham Shaw OL2 8DN</t>
  </si>
  <si>
    <t>HLA4070</t>
  </si>
  <si>
    <t>22 Chadderton Fold Chadderton Oldham OL1 2RR</t>
  </si>
  <si>
    <t>HLA4073</t>
  </si>
  <si>
    <t>Land Adjacent 45 Byron Street Oldham OL8 4QT</t>
  </si>
  <si>
    <t>HLA4080</t>
  </si>
  <si>
    <t>Garside Garden Centre Oldham Road Failsworth Oldham M35 0JE</t>
  </si>
  <si>
    <t>HLA4081</t>
  </si>
  <si>
    <t>29 - 33 Market Place Oldham Oldham OL1 3AB</t>
  </si>
  <si>
    <t>HLA4092</t>
  </si>
  <si>
    <t>792 - 794 Huddersfield Road, Austerlands, Oldham, OL4 3QB</t>
  </si>
  <si>
    <t>HLA4095</t>
  </si>
  <si>
    <t>Elantra House, 2 Yates Street, Oldham, OL1 4AP</t>
  </si>
  <si>
    <t>HLA4096</t>
  </si>
  <si>
    <t>2 Hardman Street, Chadderton, Oldham, OL9 7PD</t>
  </si>
  <si>
    <t>HLA4103</t>
  </si>
  <si>
    <t>Land At Vaughan Street/Oldham Road/Broadway Royton Oldham</t>
  </si>
  <si>
    <t>HLA4121</t>
  </si>
  <si>
    <t>172 Manchester Road Oldham OL9 7BN</t>
  </si>
  <si>
    <t>SH/RS</t>
  </si>
  <si>
    <t>JPA10</t>
  </si>
  <si>
    <t>Beal Valley</t>
  </si>
  <si>
    <t>Places for Everyone Strategic Allocation JPA10; currently progressing with development proposals. Considered deliverable in the medium to long term.</t>
  </si>
  <si>
    <t>JPA11</t>
  </si>
  <si>
    <t>Bottom Field Farm (Woodhouses)</t>
  </si>
  <si>
    <t>N/a</t>
  </si>
  <si>
    <t>Places for Everyone Strategic Allocation JPA11; has extant planning permission for 27 dwellings (FUL/347760/21). Considered deliverable in the short term. Full allocation capacity was for 30 homes.</t>
  </si>
  <si>
    <t>RS/SJ</t>
  </si>
  <si>
    <t>JPA12</t>
  </si>
  <si>
    <t>Broadbent Moss</t>
  </si>
  <si>
    <t>Places for Everyone Strategic Allocation JPA12; currently progressing with development proposals. 77 dwellings were completed at Hebron Street (which is part of the wider allocation) in 2021/22. Considered deliverable in the medium to long term.</t>
  </si>
  <si>
    <t>JPA13</t>
  </si>
  <si>
    <t>Chew Brook Vale (Robert Fletcher's)</t>
  </si>
  <si>
    <t>Places for Everyone Strategic Allocation JPA13; currently progressing with development proposals. Considered deliverable in the medium to long term.</t>
  </si>
  <si>
    <t>JPA14</t>
  </si>
  <si>
    <t>Cowlishaw</t>
  </si>
  <si>
    <t>Places for Everyone Strategic Allocation JPA14; currently progressing with development proposals. Site is partially under construction - on two parcels. Remaining parcel considered deliverable in the medium term.</t>
  </si>
  <si>
    <t>HO/MV</t>
  </si>
  <si>
    <t>JPA15</t>
  </si>
  <si>
    <t>Land to the south of Coal Pit Lane</t>
  </si>
  <si>
    <t>Places for Everyone Strategic Allocation JPA15; currently progressing with development proposals. Considered deliverable in the medium to long term.</t>
  </si>
  <si>
    <t>JPA16</t>
  </si>
  <si>
    <t>South of Rosary Road</t>
  </si>
  <si>
    <t>Places for Everyone Strategic Allocation JPA16; currently progressing with development proposals. Considered deliverable in the medium term.</t>
  </si>
  <si>
    <t>HLA2234</t>
  </si>
  <si>
    <t>Land at Springhey Mill, Huddersfield Road</t>
  </si>
  <si>
    <t>Saved UDP Phase 1 housing allocation.  Former mill site with residential planning history but not recent.  Considered deliverable in the medium term. Assumed housing mix.</t>
  </si>
  <si>
    <t>HLA2338(1)</t>
  </si>
  <si>
    <t>Land Fronting Rochdale Road, Royton.  Site of C&amp;A motors and stadium works.</t>
  </si>
  <si>
    <t>Saved UDP Phase 1 housing allocation. In active employment use so would need to justify loss; however considered deliverable in medium term.  Assumed housing mix.</t>
  </si>
  <si>
    <t>HLA2663</t>
  </si>
  <si>
    <t>Land at North Werneth Zone 6 (Hartford Mill, Edward St)</t>
  </si>
  <si>
    <t>Saved UDP Phase 1 housing allocation.  Currently progressing with future development plans so considered developable in the medium term. Assumed housing mix.</t>
  </si>
  <si>
    <t>HLA2351</t>
  </si>
  <si>
    <t>Pretoria Road, Oldham</t>
  </si>
  <si>
    <t>Saved UDP Phase 1 housing allocation.  In active employment use so would need to justify loss; however considered deliverable in medium term.  Assumed housing mix.</t>
  </si>
  <si>
    <t>HLA2352</t>
  </si>
  <si>
    <t>Jowett Street, Oldham</t>
  </si>
  <si>
    <t>HLA2353</t>
  </si>
  <si>
    <t>Huddersfield Road/Dunkerley Street, Oldham</t>
  </si>
  <si>
    <t>Part of saved UDP mixed use allocation.  Considered deliverable in the medium term. Assumed mix.</t>
  </si>
  <si>
    <t>HLA2452</t>
  </si>
  <si>
    <t>Blackshaw Lane, Royton</t>
  </si>
  <si>
    <t>Saved UDP Phase 1 housing allocation.  Currently progressing with future development plans so considered developable in the short to medium term. Assumed housing mix.</t>
  </si>
  <si>
    <t>HLA2088</t>
  </si>
  <si>
    <t>Bailey Mill, Delph</t>
  </si>
  <si>
    <t xml:space="preserve">Saved UDP Phase 1 housing allocation.  Former mill site with extant planning permission for 60no. Dwellings (29 houses and 31 apartments) FUL/350293/22.  Considered deliverable in the short term. </t>
  </si>
  <si>
    <t>HLA0076</t>
  </si>
  <si>
    <t>Land at Ripponden Rd</t>
  </si>
  <si>
    <t>Saved UDP Phase 2 Housing allocation; considered deliverable in the medium term.</t>
  </si>
  <si>
    <t>HLA0178</t>
  </si>
  <si>
    <t>Land at Lower Lime Road</t>
  </si>
  <si>
    <t>HLA2094</t>
  </si>
  <si>
    <t>Lilac View Close, Crompton</t>
  </si>
  <si>
    <t>Saved UDP Phase 2 Housing allocation, application pending decision for 21 homes (FUL/350791/23); considered deliverable in the medium term.</t>
  </si>
  <si>
    <t>HLA2451</t>
  </si>
  <si>
    <t>Danisher Lane</t>
  </si>
  <si>
    <t>0.46</t>
  </si>
  <si>
    <t>Saved UDP Phase 2 Housing allocation (included within boundary of JPA15); considered deliverable in the medium term.</t>
  </si>
  <si>
    <t>HLA0029</t>
  </si>
  <si>
    <t>Ashton Rd, Woodhouses</t>
  </si>
  <si>
    <t>1.71</t>
  </si>
  <si>
    <t>Saved UDP Phase 2 Housing allocation. Application for 3 dwellings on part of the site granted April 2019 - under construction and considered deliverable in the short term; application pending decision for remainder of site for 41 dwellings (FUL/352724/24); considered deliverable in the medium term.</t>
  </si>
  <si>
    <t>HLA2856</t>
  </si>
  <si>
    <t>Former Territorial Army Centre, Rifle Street</t>
  </si>
  <si>
    <t>Potential site; considered developable in the medium term.</t>
  </si>
  <si>
    <t>HLA2923</t>
  </si>
  <si>
    <t>Former Roundabout Tyres, Crompton Way, Shaw</t>
  </si>
  <si>
    <t>HLA3006</t>
  </si>
  <si>
    <t>Land on Cheetham Street, Failsworth</t>
  </si>
  <si>
    <t>SHA0021</t>
  </si>
  <si>
    <t>Land between Prince Street, Oldham Way and Mumps metrolink stop (former Mumps site)</t>
  </si>
  <si>
    <t>Potential site. Council owned; considered deliverable in the long term.</t>
  </si>
  <si>
    <t>SHA0038</t>
  </si>
  <si>
    <t>Devon Mill, Devon Way, Hollinwood</t>
  </si>
  <si>
    <t>Potential site; considered developable in the long term. Assumed for conversion as per listed status.</t>
  </si>
  <si>
    <t>SHA0040</t>
  </si>
  <si>
    <t>Land at former Broadway House/Library, Broadway</t>
  </si>
  <si>
    <t>Potential site; council owned, identified within residential delivery strategy; considered developable in short term.</t>
  </si>
  <si>
    <t>SHA0060</t>
  </si>
  <si>
    <t>Chadderton Mill, off Fields New Rd, Chadderton</t>
  </si>
  <si>
    <t>SHA0079</t>
  </si>
  <si>
    <t>Broadbent Rd, Oldham</t>
  </si>
  <si>
    <t>Potential site; considered developable in the long term.</t>
  </si>
  <si>
    <t>SHA0086</t>
  </si>
  <si>
    <t>Land E of Wellyhole St, Oldham</t>
  </si>
  <si>
    <t>SHA0098</t>
  </si>
  <si>
    <t>Land off Skipton St, Oldham</t>
  </si>
  <si>
    <t>SHA0112</t>
  </si>
  <si>
    <t>Corner Knott Lane and Ashton Rd, Oldham</t>
  </si>
  <si>
    <t>Potential site; considered developable in the medium to long term.</t>
  </si>
  <si>
    <t>SHA0120</t>
  </si>
  <si>
    <t>The Hollies,Wellington Rd, Oldham</t>
  </si>
  <si>
    <t>Potential site; application pending decision for 32 dwellings; considered developable in the medium term.</t>
  </si>
  <si>
    <t>SHA0139</t>
  </si>
  <si>
    <t>Corner of Rhodes and Wright St, Oldham</t>
  </si>
  <si>
    <t>SHA0161</t>
  </si>
  <si>
    <t>Site W of Grains Rd, Shaw</t>
  </si>
  <si>
    <t>SHA0164</t>
  </si>
  <si>
    <t>Shaw Health Centre</t>
  </si>
  <si>
    <t>SHA0169</t>
  </si>
  <si>
    <t>Corner King Albert Street and Milnrow Road, Shaw</t>
  </si>
  <si>
    <t>SHA0196</t>
  </si>
  <si>
    <t>Nether Hey Farm, Holden Fold Lane, Royton</t>
  </si>
  <si>
    <t>SHA0203</t>
  </si>
  <si>
    <t>Land between Godson St and Rochdale Rd, Oldham</t>
  </si>
  <si>
    <t>SHA0810</t>
  </si>
  <si>
    <t>Land btw Brookdale St. and Oldham Rd., Failsworth (PEZ 1 West Failsworth)</t>
  </si>
  <si>
    <t>SHA0820</t>
  </si>
  <si>
    <t>Nile Mill, Fields New Rd, Chadderton</t>
  </si>
  <si>
    <t>SHA0833</t>
  </si>
  <si>
    <t>Hague &amp; Halewood St (Jubilee Mill, Brideoake St)</t>
  </si>
  <si>
    <t>SHA0893</t>
  </si>
  <si>
    <t>Warren Lane, Oldham</t>
  </si>
  <si>
    <t>SHA0899</t>
  </si>
  <si>
    <t>London Road, Derker</t>
  </si>
  <si>
    <t>Site identified as a potential site but has received full planning permission (for 54 units as part of a wider development - FUL/350118/22 ) after the monitoring period (April 2024). As such, considered deliverable in the short term.</t>
  </si>
  <si>
    <t>SHA0901</t>
  </si>
  <si>
    <t>Land at Bartlemore Street</t>
  </si>
  <si>
    <t>SHA0905</t>
  </si>
  <si>
    <t>Duke Mill, Refuge St, Shaw</t>
  </si>
  <si>
    <t>Potential site; considered developable in the medium term. Identified as part of Places for Everyone Strategic Allocation JPA 10.</t>
  </si>
  <si>
    <t>SHA0960</t>
  </si>
  <si>
    <t>Land next to Brown St, off Oldham R, Failsworth</t>
  </si>
  <si>
    <t>SHA0976</t>
  </si>
  <si>
    <t>South Chadderton Sch, Butterworth Lane, Chadderton</t>
  </si>
  <si>
    <t>Potential site; council owned, identified within residential delivery strategy; considered developable in the short term.</t>
  </si>
  <si>
    <t>SHA1002</t>
  </si>
  <si>
    <t>Land at jct Belmont and Franklin Sts, Oldham</t>
  </si>
  <si>
    <t>SHA1003</t>
  </si>
  <si>
    <t>Cairo Mill, Greenacres Road, Lees</t>
  </si>
  <si>
    <t>1.92</t>
  </si>
  <si>
    <t>Potential site; considered developable in the long term. Assumed for conversion.</t>
  </si>
  <si>
    <t>SHA1004</t>
  </si>
  <si>
    <t>Park Lane, Royton</t>
  </si>
  <si>
    <t>SHA1020</t>
  </si>
  <si>
    <t>Fmr Bankfield &amp; Fossard Mills, Wall Hill Rd</t>
  </si>
  <si>
    <t>SHA1029</t>
  </si>
  <si>
    <t>Kaskenmoor School, Roman Rd, Failsworth</t>
  </si>
  <si>
    <t>Potential site; council owned, identified within residential delivery strategy and development proposals progressing; considered developable in the short to medium term.</t>
  </si>
  <si>
    <t>SHA1033</t>
  </si>
  <si>
    <t>Higher Lime Recreation Ground, Limeside</t>
  </si>
  <si>
    <t>SHA1051</t>
  </si>
  <si>
    <t>Alexandra Suite, Horsedge Mill, Rock Street, OldhaM</t>
  </si>
  <si>
    <t>SHA1052</t>
  </si>
  <si>
    <t>Kickabout area and Social Services Training Centre, junction Horsedge St. and Rock St.</t>
  </si>
  <si>
    <t>Potential site, council owned; considered developable in the medium term.</t>
  </si>
  <si>
    <t>SHA1057</t>
  </si>
  <si>
    <t>Alliance and Britannia Mill triangle, Spencer Street</t>
  </si>
  <si>
    <t>2.34</t>
  </si>
  <si>
    <t>Potential site, considered deliverable as part of wider regeneration of the east of Oldham Town Centre; considered developable in the long term.</t>
  </si>
  <si>
    <t>SHA1067</t>
  </si>
  <si>
    <t>Land at Roscoe St, Oldham</t>
  </si>
  <si>
    <t>SHA1068</t>
  </si>
  <si>
    <t>Corner of Bridge St and Roscoe St, Oldham</t>
  </si>
  <si>
    <t>SHA1069</t>
  </si>
  <si>
    <t>CAB, Bridge St, Oldham</t>
  </si>
  <si>
    <t>SHA1117</t>
  </si>
  <si>
    <t>Land fronting Ripponden Road, Sholver</t>
  </si>
  <si>
    <t>SHA1120</t>
  </si>
  <si>
    <t>Land at Longfellow Crescent, Sholver</t>
  </si>
  <si>
    <t>SHA1128</t>
  </si>
  <si>
    <t>Bridge House, Lees Road</t>
  </si>
  <si>
    <t>SHA1138</t>
  </si>
  <si>
    <t>Raven Mill, Raven Avenue, Chadderton</t>
  </si>
  <si>
    <t>SHA1162</t>
  </si>
  <si>
    <t>Saddleworth School, Uppermill</t>
  </si>
  <si>
    <t>Potential site, council owned with development proposals in progress; considered developable in the medium term.</t>
  </si>
  <si>
    <t>SHA1225</t>
  </si>
  <si>
    <t>Land - Higher Memorial Park, Joseph St, Failsworth</t>
  </si>
  <si>
    <t>SHA1312</t>
  </si>
  <si>
    <t>Land at Hawthorn Road, Hollinwood</t>
  </si>
  <si>
    <t>SHA1314</t>
  </si>
  <si>
    <t>Mecca Bingo Block, Cnr Union St, King St, Oldham</t>
  </si>
  <si>
    <t>SHA1331</t>
  </si>
  <si>
    <t>Orme Mill/ Longrange Mill, Greenacres Road, Lees</t>
  </si>
  <si>
    <t>Potential site; considered developable in the medium term. Assumed for conversion.</t>
  </si>
  <si>
    <t>SHA1332</t>
  </si>
  <si>
    <t>Majestic Mill,  Greenacres Road, Lees</t>
  </si>
  <si>
    <t>SHA1370</t>
  </si>
  <si>
    <t>Bus turnaround, High Street, Uppermill</t>
  </si>
  <si>
    <t>SHA1372</t>
  </si>
  <si>
    <t>Former Lancaster House, Rochdale Rd, Royton</t>
  </si>
  <si>
    <t>SHA1556</t>
  </si>
  <si>
    <t>Bell Mill, Castle Mill Street, Oldham</t>
  </si>
  <si>
    <t>SHA1599</t>
  </si>
  <si>
    <t>Austerlands Mill, Austerlands</t>
  </si>
  <si>
    <t>SHA1630</t>
  </si>
  <si>
    <t>Former Cromford Mill site, Oldham</t>
  </si>
  <si>
    <t>Site identified as a potential site but has received full planning permission (for 28 units as part of a wider development - FUL/350118/22 ) after the monitoring period (April 2024). As such, considered deliverable in the short term.</t>
  </si>
  <si>
    <t>SHA1660</t>
  </si>
  <si>
    <t>Heron Mill, Heron Street</t>
  </si>
  <si>
    <t>SHA1665</t>
  </si>
  <si>
    <t>Ivy Mill, Failsworth</t>
  </si>
  <si>
    <t>Potential site; an application was pending decision at the time of assessment , however the application (FUL/349416/22) has recently approved (after the monitoring period - September 2024) for 102 apartments (part-conversion); considered developable in the medium term. Capacity and timescale for development identified in the SHLAA will be updated at the next update to reflect the new permission, as appropriate.</t>
  </si>
  <si>
    <t>SHA1683</t>
  </si>
  <si>
    <t>Marlborough Mill, Failsworth</t>
  </si>
  <si>
    <t>1.53</t>
  </si>
  <si>
    <t>SHA1759</t>
  </si>
  <si>
    <t>Former Leisure Centre site, Lord Street</t>
  </si>
  <si>
    <t>Potential site; council owned, progressing with future development proposals; considered developable in the medium term.</t>
  </si>
  <si>
    <t>SHA1801</t>
  </si>
  <si>
    <t>Land at Bamford Street, Royton</t>
  </si>
  <si>
    <t>Potential site; considered developable in the medium term. Site constraints - open space (would require compliance with Policy 23)</t>
  </si>
  <si>
    <t>SHA1803</t>
  </si>
  <si>
    <t>Nimble Nook, off Broadway</t>
  </si>
  <si>
    <t>Potential site; considered developable in the medium term. Site constraints - open space (would require compliance with Policy 23).</t>
  </si>
  <si>
    <t>SHA1858</t>
  </si>
  <si>
    <t>Land off Mark St., West End St, Oldham</t>
  </si>
  <si>
    <t>SHA1862</t>
  </si>
  <si>
    <t>Anchor Mill, Daisy St, Coldhurst</t>
  </si>
  <si>
    <t>0.88</t>
  </si>
  <si>
    <t>Potential site; considered developable in the medium term. Assumed for conversion as per listed status.</t>
  </si>
  <si>
    <t>SHA1886</t>
  </si>
  <si>
    <t>Land at Chester Place and Spring Garden St, Royton</t>
  </si>
  <si>
    <t>SHA2000</t>
  </si>
  <si>
    <t>Civic Centre, West Street</t>
  </si>
  <si>
    <t>Potential site; council owned, progressing with future development proposals; considered developable in the medium to long term.</t>
  </si>
  <si>
    <t>SHA2001</t>
  </si>
  <si>
    <t>Former Magistrates Court &amp; Manchester Chambers, Barn Street</t>
  </si>
  <si>
    <t>Potential site; council owned, progressing with development proposals; considered developable in the medium term.</t>
  </si>
  <si>
    <t>SHA2002</t>
  </si>
  <si>
    <t>Bradshaw Street</t>
  </si>
  <si>
    <t>Potential site; council owned, considered developable in the long term.</t>
  </si>
  <si>
    <t>SHA2015</t>
  </si>
  <si>
    <t>Land Between Beever St and Regent St, Oldham</t>
  </si>
  <si>
    <t>SHA2016</t>
  </si>
  <si>
    <t>Southlink - land at</t>
  </si>
  <si>
    <t>Potential site; council owned, progressing with future development proposals; considered developable in the short term.</t>
  </si>
  <si>
    <t>SHA2017</t>
  </si>
  <si>
    <t>Land at Flint St, Marble St, Oldham</t>
  </si>
  <si>
    <t>SHA2031</t>
  </si>
  <si>
    <t>Land to S. of 64 Bridge Street, Rhodes Bank</t>
  </si>
  <si>
    <t>SHA2032</t>
  </si>
  <si>
    <t>Sellers Business Park</t>
  </si>
  <si>
    <t>SHA2043</t>
  </si>
  <si>
    <t>Car Park, Rear 394-410 Rochdale Rd (Waggon and Horses), Shaw</t>
  </si>
  <si>
    <t>SHA2044</t>
  </si>
  <si>
    <t>Land at James Street, Windsor Street, Failsworth, M35 9PY</t>
  </si>
  <si>
    <t>SHA2045</t>
  </si>
  <si>
    <t>Land at rear/side of 95 Wrigley Head (Anglers Arms), Failsworth, M35 9BH</t>
  </si>
  <si>
    <t>SHA2046</t>
  </si>
  <si>
    <t>M K Pilling Ltd, Hayden Street, Crossley Street, Shaw, OL2 8EN</t>
  </si>
  <si>
    <t>SHA2058</t>
  </si>
  <si>
    <t>Land bounded by Brideoake/Heywood St./Greenacres Rd., Waterhead (PEZ 19 Greenacres Road)</t>
  </si>
  <si>
    <t>SHA2060</t>
  </si>
  <si>
    <t>Land adj. Ivy House, Oldham Rd., Failsworth (PEZ 1 West Failsworth)</t>
  </si>
  <si>
    <t>SHA2127</t>
  </si>
  <si>
    <t>Former Green Booth Depot, Hunt Lane</t>
  </si>
  <si>
    <t>SHA2129</t>
  </si>
  <si>
    <t>Land at Regent Street, Wallshaw Street &amp; Bell Street</t>
  </si>
  <si>
    <t>SHA2132</t>
  </si>
  <si>
    <t>Pennine House, 77 Union Street, Oldham</t>
  </si>
  <si>
    <t>SHA2135</t>
  </si>
  <si>
    <t>Chadderton Medical Centre, Fields New Road</t>
  </si>
  <si>
    <t>SHA2144</t>
  </si>
  <si>
    <t>Shaw Lifelong Learning Centre</t>
  </si>
  <si>
    <t>SHA2145</t>
  </si>
  <si>
    <t>Turf Lane Lifelong Learning Centre</t>
  </si>
  <si>
    <t>SHA2147</t>
  </si>
  <si>
    <t>Land at Mumps and Wallshaw Street</t>
  </si>
  <si>
    <t>Potential site. Council owned; considered developable in the long term.</t>
  </si>
  <si>
    <t>SHA2148</t>
  </si>
  <si>
    <t>Land at Southgate Street and Waterloo Street, Oldham</t>
  </si>
  <si>
    <t>SHA2149</t>
  </si>
  <si>
    <t>Land fronting Horsedge Street, including Temperence Hall</t>
  </si>
  <si>
    <t>Potential site. Part council owned; considered developable in the long term.</t>
  </si>
  <si>
    <t>SHA2150</t>
  </si>
  <si>
    <t>Land at Bradshaw Street - South</t>
  </si>
  <si>
    <t>SHA2153</t>
  </si>
  <si>
    <t>Waste Water Treatment Facility (Royton), off Street Bridge Road</t>
  </si>
  <si>
    <t>SHA2154</t>
  </si>
  <si>
    <t>Land between Rochdale Canal, Middleton Road and Mills Hill Road</t>
  </si>
  <si>
    <t>SHA2155</t>
  </si>
  <si>
    <t>Henshaw House, Cheapside</t>
  </si>
  <si>
    <t>SHA2156</t>
  </si>
  <si>
    <t>Land at Brown Edge Road</t>
  </si>
  <si>
    <t>Potential site; considered developable in the short to medium term.</t>
  </si>
  <si>
    <t>SHA2157</t>
  </si>
  <si>
    <t>Eldon Street Garages</t>
  </si>
  <si>
    <t>SHA2158</t>
  </si>
  <si>
    <t>Limeside Road Garages, Hollinwood</t>
  </si>
  <si>
    <t>SHA2160</t>
  </si>
  <si>
    <t>Land at St John Street, Lees</t>
  </si>
  <si>
    <t>SHA2162</t>
  </si>
  <si>
    <t>Land at Hilda Street</t>
  </si>
  <si>
    <t>SHA2163</t>
  </si>
  <si>
    <t>Land at Foundry Street, Oldham</t>
  </si>
  <si>
    <t>Potential site but has received planning permission for residential development of 15 apartments (FUL/352158/23) after the monitoring period (June 2024); considered deliverable in the short term.</t>
  </si>
  <si>
    <t>2023-2028</t>
  </si>
  <si>
    <t>2028-2033</t>
  </si>
  <si>
    <t>2033-2039</t>
  </si>
  <si>
    <t>HLA2118</t>
  </si>
  <si>
    <t>Estate St/Panmure St</t>
  </si>
  <si>
    <t>Formerly had planning permission for residential but this has lapsed; considered developable in the medium term.</t>
  </si>
  <si>
    <t>HLA2207</t>
  </si>
  <si>
    <t>Land adj., 306 Waterloo Street, Oldham, OL4 1ER (formely Land adj. 308, Waterloo St)</t>
  </si>
  <si>
    <t>HLA2225</t>
  </si>
  <si>
    <t>Land off Tanners Fold, Fitton Hill, Oldham</t>
  </si>
  <si>
    <t>HLA2227</t>
  </si>
  <si>
    <t>Land at Birches, near Birches Parade, Holts OL4 5PZ</t>
  </si>
  <si>
    <t>Construction commenced but has been stalled for some time; remaining dwellings considered developable in the long term.</t>
  </si>
  <si>
    <t>HLA2357</t>
  </si>
  <si>
    <t>Land adj to 265 Oldham Road, Failsworth</t>
  </si>
  <si>
    <t>Construction commenced but has been stalled for some time; remaining dwellings considered developable in the medium term.</t>
  </si>
  <si>
    <t>HLA2377</t>
  </si>
  <si>
    <t>Bank Mill, Huxley Street, Oldham OL4 5JX</t>
  </si>
  <si>
    <t>Formerly had planning permission for residential but this has lapsed; considered developable in the long term.</t>
  </si>
  <si>
    <t>HLA2409</t>
  </si>
  <si>
    <t>Land off Booth Hill Lane</t>
  </si>
  <si>
    <t>HLA2650</t>
  </si>
  <si>
    <t>Byron Street Social Club, Byron Street, Hollinwood, Oldham, OL8 4QT</t>
  </si>
  <si>
    <t>Formerly had planning permission for residential development on part of site;  considered developable for residential development in the medium term.</t>
  </si>
  <si>
    <t>HLA2662</t>
  </si>
  <si>
    <t>Land at North Werneth Zone 5, Land bounded by Hartford Mill to the west, Edward Street to the north, and Milne Street to the east</t>
  </si>
  <si>
    <t>HLA2664</t>
  </si>
  <si>
    <t>Land at Derker (Abbotsford Road Site), Abbotsford Road/Vulcan Street, Derker, Oldham</t>
  </si>
  <si>
    <t>Site has previously had a lapsed planning permission but has received full planning permission (for 47 units as part of a wider development - FUL/350118/22 ) after the monitoring period (April 2024). As such, considered deliverable in the short term.</t>
  </si>
  <si>
    <t>HLA2831</t>
  </si>
  <si>
    <t>53 - 55 King Street (formerly Riley Snooker Club and Megson and Ponsonby Solicitors), Oldham, OL8 1EU</t>
  </si>
  <si>
    <t>Formerly had planning permission for a larger residential scheme but this has lapsed; considered developable in the long term.</t>
  </si>
  <si>
    <t>HLA2835</t>
  </si>
  <si>
    <t>Land at Dunbar Street, Oldham</t>
  </si>
  <si>
    <t>Formerly had planning permission for residential but this has lapsed; non-major development considered developable in the medium term.</t>
  </si>
  <si>
    <t>HLA2836</t>
  </si>
  <si>
    <t>Shaw Band Club, Dale Street, Shaw, OL2 8RN</t>
  </si>
  <si>
    <t>Formerly had planning permission for residential but this has lapsed; major development considered developable in the long term.</t>
  </si>
  <si>
    <t>HLA2840</t>
  </si>
  <si>
    <t>Corporation Depot, Andrew Street, Chadderton, OL9 0JN</t>
  </si>
  <si>
    <t>Formerly had outline permission for residential but this has lapsed; considered developable in the longer term.</t>
  </si>
  <si>
    <t>HLA2872</t>
  </si>
  <si>
    <t>The Smithy, 1053 - 1055 Ashton Road, Bardsley, Oldham</t>
  </si>
  <si>
    <t>HLA2902</t>
  </si>
  <si>
    <t>Land adj., 63 Meldrum Street, Oldham OL8 1NU</t>
  </si>
  <si>
    <t>HLA2925</t>
  </si>
  <si>
    <t>Mill Lane, off Wall Hill Road, Dobcross (Wall Hill Mill)</t>
  </si>
  <si>
    <t>HLA2935</t>
  </si>
  <si>
    <t>Former Delph Chapel, Hill End Road, Delph, Oldham, OL3 5HW</t>
  </si>
  <si>
    <t>HLA3031</t>
  </si>
  <si>
    <t>Land at Haworth Street, Oldham</t>
  </si>
  <si>
    <t>HLA3051</t>
  </si>
  <si>
    <t>25 High Street, Uppermill, Oldham OL3 6HS</t>
  </si>
  <si>
    <t>HLA3082</t>
  </si>
  <si>
    <t>Cabaret Club, 2 Bridge Street, Oldham, OL1 1EA</t>
  </si>
  <si>
    <t>HLA3104</t>
  </si>
  <si>
    <t>3-5 Hamilton Street, Oldham, OL4 1DA</t>
  </si>
  <si>
    <t>HLA3118</t>
  </si>
  <si>
    <t>Land at, Woodhall Street, Failsworth, Oldham, M35 0DD</t>
  </si>
  <si>
    <t>0.32</t>
  </si>
  <si>
    <t>HLA3120</t>
  </si>
  <si>
    <t>Phoenix Mill, Cheetham Street, Failsworth, Manchester, M35 9DS</t>
  </si>
  <si>
    <t>HLA3147</t>
  </si>
  <si>
    <t>Land at, Ward Lane, Diggle, Oldham</t>
  </si>
  <si>
    <t>Formerly had planning permission for residential but this has lapsed; council owned, currently progressing with development proposals; considered developable in the short to medium term.</t>
  </si>
  <si>
    <t>HLA3163</t>
  </si>
  <si>
    <t>Clarksfield Conservative Club, Huxley Street, Oldham, OL4 5JX</t>
  </si>
  <si>
    <t>HLA3257</t>
  </si>
  <si>
    <t>Land adj to 28 Hillside Avenue, Royton, OL2 6RF</t>
  </si>
  <si>
    <t>HLA3267</t>
  </si>
  <si>
    <t>Land between 173 - 197 Higginshaw Lane, Royton</t>
  </si>
  <si>
    <t>HLA3277</t>
  </si>
  <si>
    <t>United Reformed Church and Hall, Rochdale Road, Shaw, OLDHAM, OL2 7JT</t>
  </si>
  <si>
    <t>HLA3335</t>
  </si>
  <si>
    <t>212 Middleton Road, Oldham, OL9 6BH</t>
  </si>
  <si>
    <t>HLA3384</t>
  </si>
  <si>
    <t>Westwood Medical Centre, Winterbottom Street, Oldham, OL9 6TS</t>
  </si>
  <si>
    <t>HLA3674</t>
  </si>
  <si>
    <t>248 Oldham Road, Failsworth, M35 0HB</t>
  </si>
  <si>
    <t>HLA3696</t>
  </si>
  <si>
    <t>Old YMCA building on corner of Roscoe Street and Prince Street</t>
  </si>
  <si>
    <t>HLA3743</t>
  </si>
  <si>
    <t>12-14 Thompson Lane, Chadderton, OL9 8LT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</si>
</sst>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textRotation="90" wrapText="1"/>
    </xf>
    <xf numFmtId="2" fontId="4" fillId="4" borderId="1" xfId="1" applyNumberFormat="1" applyFont="1" applyFill="1" applyBorder="1" applyAlignment="1">
      <alignment horizontal="center" textRotation="90" wrapText="1"/>
    </xf>
    <xf numFmtId="0" fontId="4" fillId="3" borderId="1" xfId="1" applyFont="1" applyFill="1" applyBorder="1" applyAlignment="1">
      <alignment horizontal="center" textRotation="90" wrapText="1"/>
    </xf>
    <xf numFmtId="0" fontId="4" fillId="5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0" fontId="6" fillId="0" borderId="0" xfId="0" applyFont="1"/>
    <xf numFmtId="0" fontId="6" fillId="0" borderId="2" xfId="0" applyFont="1" applyBorder="1"/>
    <xf numFmtId="164" fontId="6" fillId="0" borderId="2" xfId="0" applyNumberFormat="1" applyFont="1" applyBorder="1"/>
    <xf numFmtId="0" fontId="6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/>
    </xf>
    <xf numFmtId="0" fontId="7" fillId="0" borderId="0" xfId="0" applyFont="1"/>
    <xf numFmtId="0" fontId="6" fillId="0" borderId="1" xfId="0" applyFont="1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8" fillId="2" borderId="1" xfId="0" applyFont="1" applyFill="1" applyBorder="1"/>
    <xf numFmtId="3" fontId="11" fillId="2" borderId="1" xfId="0" applyNumberFormat="1" applyFont="1" applyFill="1" applyBorder="1"/>
    <xf numFmtId="0" fontId="2" fillId="7" borderId="1" xfId="0" applyFont="1" applyFill="1" applyBorder="1" applyAlignment="1">
      <alignment horizontal="center" wrapText="1"/>
    </xf>
    <xf numFmtId="0" fontId="3" fillId="0" borderId="2" xfId="7" applyBorder="1"/>
    <xf numFmtId="0" fontId="3" fillId="0" borderId="2" xfId="1" applyBorder="1"/>
    <xf numFmtId="0" fontId="3" fillId="0" borderId="0" xfId="1" applyAlignment="1">
      <alignment horizontal="right"/>
    </xf>
    <xf numFmtId="0" fontId="3" fillId="0" borderId="2" xfId="1" applyBorder="1" applyAlignment="1">
      <alignment horizontal="right"/>
    </xf>
    <xf numFmtId="164" fontId="3" fillId="0" borderId="0" xfId="1" applyNumberFormat="1"/>
    <xf numFmtId="0" fontId="3" fillId="0" borderId="0" xfId="1"/>
    <xf numFmtId="164" fontId="3" fillId="0" borderId="2" xfId="1" applyNumberFormat="1" applyBorder="1"/>
    <xf numFmtId="0" fontId="3" fillId="0" borderId="2" xfId="2" applyBorder="1"/>
    <xf numFmtId="0" fontId="3" fillId="0" borderId="0" xfId="2"/>
    <xf numFmtId="0" fontId="3" fillId="0" borderId="0" xfId="2" applyAlignment="1">
      <alignment horizontal="right"/>
    </xf>
    <xf numFmtId="0" fontId="3" fillId="0" borderId="2" xfId="4" applyBorder="1"/>
    <xf numFmtId="2" fontId="6" fillId="0" borderId="0" xfId="0" applyNumberFormat="1" applyFont="1" applyAlignment="1">
      <alignment horizontal="right"/>
    </xf>
    <xf numFmtId="0" fontId="3" fillId="0" borderId="2" xfId="7" applyBorder="1" applyAlignment="1">
      <alignment horizontal="right"/>
    </xf>
    <xf numFmtId="0" fontId="3" fillId="0" borderId="2" xfId="3" applyBorder="1" applyAlignment="1">
      <alignment horizontal="right"/>
    </xf>
    <xf numFmtId="0" fontId="3" fillId="0" borderId="0" xfId="7" applyAlignment="1">
      <alignment horizontal="right"/>
    </xf>
    <xf numFmtId="0" fontId="3" fillId="0" borderId="0" xfId="6"/>
    <xf numFmtId="0" fontId="7" fillId="0" borderId="1" xfId="0" applyFont="1" applyBorder="1"/>
    <xf numFmtId="0" fontId="6" fillId="0" borderId="3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pivotButton="1" applyBorder="1" applyAlignment="1">
      <alignment wrapText="1"/>
    </xf>
    <xf numFmtId="0" fontId="0" fillId="0" borderId="1" xfId="0" applyBorder="1" applyAlignment="1">
      <alignment wrapText="1"/>
    </xf>
  </cellXfs>
  <cellStyles count="8">
    <cellStyle name="Normal" xfId="0" builtinId="0"/>
    <cellStyle name="Normal 2" xfId="5" xr:uid="{96ACC22C-D14B-4E5F-BA12-BA28484D0150}"/>
    <cellStyle name="Normal_OUT" xfId="2" xr:uid="{1AF0163C-C506-4D17-8C44-29EF20BBF10E}"/>
    <cellStyle name="Normal_PP" xfId="7" xr:uid="{EDCC5903-7B43-4CAF-A4D2-922931E20341}"/>
    <cellStyle name="Normal_Sheet1 2" xfId="1" xr:uid="{A5AF4627-09F0-498F-8AA3-FC8D1B4C8BC0}"/>
    <cellStyle name="Normal_Sheet2" xfId="3" xr:uid="{07F36125-EF22-4262-9452-0167A3A0DBDF}"/>
    <cellStyle name="Normal_Sheet7" xfId="4" xr:uid="{F2FA4B3F-A045-4012-85EF-9EFFE14573D3}"/>
    <cellStyle name="Normal_UDP2" xfId="6" xr:uid="{EC4788F1-B029-4757-B41A-1E9B85BE4043}"/>
  </cellStyles>
  <dxfs count="8"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ldham365.sharepoint.com/sites/PlanningandInfrastructure/Local%20Plan%20Review/SHLAA/SHLAA%202024/Housing%20Land%20Supply%202024_full%20shee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 Hargreaves" refreshedDate="45566.677256365743" createdVersion="8" refreshedVersion="8" minRefreshableVersion="3" recordCount="448" xr:uid="{DBAFD8F4-E157-44C3-9F70-6DE0D19874DB}">
  <cacheSource type="worksheet">
    <worksheetSource ref="A1:AP449" sheet="All sites" r:id="rId2"/>
  </cacheSource>
  <cacheFields count="42">
    <cacheField name="Status" numFmtId="0">
      <sharedItems count="11">
        <s v="UDP Housing Allocation Phase 2/ Under Construction/ Pending"/>
        <s v="UDP Housing Allocation Phase 2"/>
        <s v="Planning Permission"/>
        <s v="Under Construction"/>
        <s v="UDP Housing Allocation Phase 1/ Permissioned"/>
        <s v="UDP Housing Allocation Phase 2/ Pending"/>
        <s v="Lapsed and stalled &gt;5"/>
        <s v="UDP Housing Allocation Phase 1"/>
        <s v="Potential Site"/>
        <s v="PfE Allocation"/>
        <s v="Potential/ Pending Site"/>
      </sharedItems>
    </cacheField>
    <cacheField name="Ward" numFmtId="0">
      <sharedItems count="23">
        <s v="FE"/>
        <s v="SN"/>
        <s v="SW&amp;L"/>
        <s v="HO"/>
        <s v="SS"/>
        <s v="CO"/>
        <s v="MV"/>
        <s v="AL"/>
        <s v="SM"/>
        <s v="CN"/>
        <s v="WA"/>
        <s v="RS"/>
        <s v="SJ"/>
        <s v="FW"/>
        <s v="RN"/>
        <s v="SH"/>
        <s v="WE"/>
        <s v="CS"/>
        <s v="CC"/>
        <s v="CR"/>
        <s v="SH/RS"/>
        <s v="RS/SJ"/>
        <s v="HO/MV"/>
      </sharedItems>
    </cacheField>
    <cacheField name="Site Ref." numFmtId="0">
      <sharedItems/>
    </cacheField>
    <cacheField name="Site Name" numFmtId="0">
      <sharedItems/>
    </cacheField>
    <cacheField name="Land Type" numFmtId="0">
      <sharedItems count="3">
        <s v="Greenfield"/>
        <s v="Brownfield"/>
        <s v="Mix"/>
      </sharedItems>
    </cacheField>
    <cacheField name="Area (ha)" numFmtId="0">
      <sharedItems containsMixedTypes="1" containsNumber="1" minValue="6.0000000000000001E-3" maxValue="75.09"/>
    </cacheField>
    <cacheField name="Capacity" numFmtId="0">
      <sharedItems containsSemiMixedTypes="0" containsString="0" containsNumber="1" containsInteger="1" minValue="1" maxValue="1451"/>
    </cacheField>
    <cacheField name="No. of houses" numFmtId="0">
      <sharedItems containsString="0" containsBlank="1" containsNumber="1" containsInteger="1" minValue="0" maxValue="1089"/>
    </cacheField>
    <cacheField name="No. of apartments" numFmtId="0">
      <sharedItems containsSemiMixedTypes="0" containsString="0" containsNumber="1" containsInteger="1" minValue="0" maxValue="600"/>
    </cacheField>
    <cacheField name="Density" numFmtId="0">
      <sharedItems containsMixedTypes="1" containsNumber="1" minValue="0.35587188612099646" maxValue="800"/>
    </cacheField>
    <cacheField name="Suitable" numFmtId="0">
      <sharedItems count="1">
        <s v="Yes"/>
      </sharedItems>
    </cacheField>
    <cacheField name="Available" numFmtId="0">
      <sharedItems count="1">
        <s v="Yes"/>
      </sharedItems>
    </cacheField>
    <cacheField name="Achievable" numFmtId="0">
      <sharedItems count="1">
        <s v="Yes"/>
      </sharedItems>
    </cacheField>
    <cacheField name="Future Supply" numFmtId="0">
      <sharedItems containsSemiMixedTypes="0" containsString="0" containsNumber="1" containsInteger="1" minValue="1" maxValue="1374"/>
    </cacheField>
    <cacheField name="2024-2029" numFmtId="0">
      <sharedItems containsSemiMixedTypes="0" containsString="0" containsNumber="1" containsInteger="1" minValue="0" maxValue="330"/>
    </cacheField>
    <cacheField name="2029-2034" numFmtId="0">
      <sharedItems containsSemiMixedTypes="0" containsString="0" containsNumber="1" containsInteger="1" minValue="0" maxValue="491"/>
    </cacheField>
    <cacheField name="2034-2039" numFmtId="0">
      <sharedItems containsSemiMixedTypes="0" containsString="0" containsNumber="1" containsInteger="1" minValue="0" maxValue="507"/>
    </cacheField>
    <cacheField name="2039+ (post PfE)" numFmtId="0">
      <sharedItems containsSemiMixedTypes="0" containsString="0" containsNumber="1" containsInteger="1" minValue="0" maxValue="376" count="6">
        <n v="0"/>
        <n v="376"/>
        <n v="102"/>
        <n v="158"/>
        <n v="52"/>
        <n v="68"/>
      </sharedItems>
    </cacheField>
    <cacheField name="2034+" numFmtId="0">
      <sharedItems containsSemiMixedTypes="0" containsString="0" containsNumber="1" containsInteger="1" minValue="0" maxValue="883"/>
    </cacheField>
    <cacheField name="2024/25" numFmtId="0">
      <sharedItems containsSemiMixedTypes="0" containsString="0" containsNumber="1" containsInteger="1" minValue="0" maxValue="66" count="20">
        <n v="3"/>
        <n v="0"/>
        <n v="11"/>
        <n v="1"/>
        <n v="2"/>
        <n v="6"/>
        <n v="19"/>
        <n v="7"/>
        <n v="8"/>
        <n v="5"/>
        <n v="20"/>
        <n v="40"/>
        <n v="66"/>
        <n v="10"/>
        <n v="14"/>
        <n v="9"/>
        <n v="15"/>
        <n v="46"/>
        <n v="33"/>
        <n v="22"/>
      </sharedItems>
    </cacheField>
    <cacheField name="2025/26" numFmtId="0">
      <sharedItems containsSemiMixedTypes="0" containsString="0" containsNumber="1" containsInteger="1" minValue="0" maxValue="66" count="17">
        <n v="0"/>
        <n v="1"/>
        <n v="3"/>
        <n v="8"/>
        <n v="2"/>
        <n v="10"/>
        <n v="46"/>
        <n v="5"/>
        <n v="15"/>
        <n v="66"/>
        <n v="13"/>
        <n v="11"/>
        <n v="20"/>
        <n v="34"/>
        <n v="7"/>
        <n v="24"/>
        <n v="35"/>
      </sharedItems>
    </cacheField>
    <cacheField name="2026/27" numFmtId="0">
      <sharedItems containsSemiMixedTypes="0" containsString="0" containsNumber="1" containsInteger="1" minValue="0" maxValue="66" count="21">
        <n v="0"/>
        <n v="25"/>
        <n v="47"/>
        <n v="46"/>
        <n v="11"/>
        <n v="2"/>
        <n v="1"/>
        <n v="40"/>
        <n v="20"/>
        <n v="6"/>
        <n v="3"/>
        <n v="27"/>
        <n v="12"/>
        <n v="66"/>
        <n v="5"/>
        <n v="30"/>
        <n v="8"/>
        <n v="35"/>
        <n v="4"/>
        <n v="48"/>
        <n v="18"/>
      </sharedItems>
    </cacheField>
    <cacheField name="2027/28" numFmtId="0">
      <sharedItems containsSemiMixedTypes="0" containsString="0" containsNumber="1" containsInteger="1" minValue="0" maxValue="66" count="12">
        <n v="0"/>
        <n v="26"/>
        <n v="14"/>
        <n v="7"/>
        <n v="66"/>
        <n v="13"/>
        <n v="1"/>
        <n v="11"/>
        <n v="12"/>
        <n v="2"/>
        <n v="8"/>
        <n v="28"/>
      </sharedItems>
    </cacheField>
    <cacheField name="2028/29" numFmtId="0">
      <sharedItems containsSemiMixedTypes="0" containsString="0" containsNumber="1" containsInteger="1" minValue="0" maxValue="66" count="5">
        <n v="0"/>
        <n v="66"/>
        <n v="9"/>
        <n v="4"/>
        <n v="29"/>
      </sharedItems>
    </cacheField>
    <cacheField name="2029/30" numFmtId="0">
      <sharedItems containsSemiMixedTypes="0" containsString="0" containsNumber="1" containsInteger="1" minValue="0" maxValue="92" count="21">
        <n v="35"/>
        <n v="11"/>
        <n v="66"/>
        <n v="46"/>
        <n v="0"/>
        <n v="21"/>
        <n v="2"/>
        <n v="5"/>
        <n v="3"/>
        <n v="22"/>
        <n v="8"/>
        <n v="6"/>
        <n v="7"/>
        <n v="34"/>
        <n v="92"/>
        <n v="80"/>
        <n v="20"/>
        <n v="18"/>
        <n v="30"/>
        <n v="51"/>
        <n v="10"/>
      </sharedItems>
    </cacheField>
    <cacheField name="2030/31" numFmtId="0">
      <sharedItems containsSemiMixedTypes="0" containsString="0" containsNumber="1" containsInteger="1" minValue="0" maxValue="87" count="25">
        <n v="13"/>
        <n v="8"/>
        <n v="66"/>
        <n v="32"/>
        <n v="0"/>
        <n v="2"/>
        <n v="10"/>
        <n v="22"/>
        <n v="11"/>
        <n v="5"/>
        <n v="26"/>
        <n v="30"/>
        <n v="3"/>
        <n v="46"/>
        <n v="4"/>
        <n v="63"/>
        <n v="87"/>
        <n v="24"/>
        <n v="62"/>
        <n v="42"/>
        <n v="6"/>
        <n v="35"/>
        <n v="7"/>
        <n v="52"/>
        <n v="27"/>
      </sharedItems>
    </cacheField>
    <cacheField name="2031/32" numFmtId="0">
      <sharedItems containsSemiMixedTypes="0" containsString="0" containsNumber="1" containsInteger="1" minValue="0" maxValue="93" count="23">
        <n v="0"/>
        <n v="36"/>
        <n v="1"/>
        <n v="15"/>
        <n v="35"/>
        <n v="7"/>
        <n v="66"/>
        <n v="6"/>
        <n v="2"/>
        <n v="43"/>
        <n v="93"/>
        <n v="72"/>
        <n v="62"/>
        <n v="42"/>
        <n v="4"/>
        <n v="40"/>
        <n v="5"/>
        <n v="30"/>
        <n v="11"/>
        <n v="10"/>
        <n v="34"/>
        <n v="14"/>
        <n v="46"/>
      </sharedItems>
    </cacheField>
    <cacheField name="2032/33" numFmtId="0">
      <sharedItems containsSemiMixedTypes="0" containsString="0" containsNumber="1" containsInteger="1" minValue="0" maxValue="155" count="18">
        <n v="0"/>
        <n v="15"/>
        <n v="26"/>
        <n v="30"/>
        <n v="1"/>
        <n v="94"/>
        <n v="155"/>
        <n v="20"/>
        <n v="62"/>
        <n v="42"/>
        <n v="10"/>
        <n v="2"/>
        <n v="46"/>
        <n v="8"/>
        <n v="66"/>
        <n v="9"/>
        <n v="29"/>
        <n v="11"/>
      </sharedItems>
    </cacheField>
    <cacheField name="2033/34" numFmtId="0">
      <sharedItems containsSemiMixedTypes="0" containsString="0" containsNumber="1" containsInteger="1" minValue="0" maxValue="97" count="13">
        <n v="0"/>
        <n v="8"/>
        <n v="60"/>
        <n v="97"/>
        <n v="20"/>
        <n v="18"/>
        <n v="42"/>
        <n v="35"/>
        <n v="1"/>
        <n v="22"/>
        <n v="46"/>
        <n v="52"/>
        <n v="66"/>
      </sharedItems>
    </cacheField>
    <cacheField name="2034/35" numFmtId="0">
      <sharedItems containsSemiMixedTypes="0" containsString="0" containsNumber="1" containsInteger="1" minValue="0" maxValue="97" count="18">
        <n v="0"/>
        <n v="22"/>
        <n v="21"/>
        <n v="15"/>
        <n v="10"/>
        <n v="6"/>
        <n v="20"/>
        <n v="60"/>
        <n v="97"/>
        <n v="18"/>
        <n v="7"/>
        <n v="31"/>
        <n v="46"/>
        <n v="3"/>
        <n v="11"/>
        <n v="30"/>
        <n v="66"/>
        <n v="8"/>
      </sharedItems>
    </cacheField>
    <cacheField name="2035/36" numFmtId="0">
      <sharedItems containsSemiMixedTypes="0" containsString="0" containsNumber="1" containsInteger="1" minValue="0" maxValue="98" count="20">
        <n v="0"/>
        <n v="9"/>
        <n v="6"/>
        <n v="20"/>
        <n v="98"/>
        <n v="66"/>
        <n v="22"/>
        <n v="3"/>
        <n v="11"/>
        <n v="24"/>
        <n v="35"/>
        <n v="8"/>
        <n v="44"/>
        <n v="46"/>
        <n v="18"/>
        <n v="7"/>
        <n v="56"/>
        <n v="25"/>
        <n v="1"/>
        <n v="4"/>
      </sharedItems>
    </cacheField>
    <cacheField name="2036/37" numFmtId="0">
      <sharedItems containsSemiMixedTypes="0" containsString="0" containsNumber="1" containsInteger="1" minValue="0" maxValue="104" count="11">
        <n v="0"/>
        <n v="104"/>
        <n v="66"/>
        <n v="46"/>
        <n v="6"/>
        <n v="12"/>
        <n v="1"/>
        <n v="18"/>
        <n v="34"/>
        <n v="11"/>
        <n v="35"/>
      </sharedItems>
    </cacheField>
    <cacheField name="2037/38" numFmtId="0">
      <sharedItems containsSemiMixedTypes="0" containsString="0" containsNumber="1" containsInteger="1" minValue="0" maxValue="104" count="11">
        <n v="0"/>
        <n v="104"/>
        <n v="66"/>
        <n v="68"/>
        <n v="9"/>
        <n v="6"/>
        <n v="21"/>
        <n v="40"/>
        <n v="52"/>
        <n v="1"/>
        <n v="10"/>
      </sharedItems>
    </cacheField>
    <cacheField name="2038/39" numFmtId="0">
      <sharedItems containsSemiMixedTypes="0" containsString="0" containsNumber="1" containsInteger="1" minValue="0" maxValue="104" count="5">
        <n v="0"/>
        <n v="104"/>
        <n v="66"/>
        <n v="34"/>
        <n v="6"/>
      </sharedItems>
    </cacheField>
    <cacheField name="2039/40" numFmtId="0">
      <sharedItems containsSemiMixedTypes="0" containsString="0" containsNumber="1" containsInteger="1" minValue="0" maxValue="68" count="5">
        <n v="0"/>
        <n v="62"/>
        <n v="66"/>
        <n v="52"/>
        <n v="68"/>
      </sharedItems>
    </cacheField>
    <cacheField name="2040/41" numFmtId="0">
      <sharedItems containsSemiMixedTypes="0" containsString="0" containsNumber="1" containsInteger="1" minValue="0" maxValue="66" count="4">
        <n v="0"/>
        <n v="62"/>
        <n v="36"/>
        <n v="66"/>
      </sharedItems>
    </cacheField>
    <cacheField name="2041/42" numFmtId="0">
      <sharedItems containsSemiMixedTypes="0" containsString="0" containsNumber="1" containsInteger="1" minValue="0" maxValue="62" count="3">
        <n v="0"/>
        <n v="62"/>
        <n v="26"/>
      </sharedItems>
    </cacheField>
    <cacheField name="2042/43" numFmtId="0">
      <sharedItems containsSemiMixedTypes="0" containsString="0" containsNumber="1" containsInteger="1" minValue="0" maxValue="62" count="2">
        <n v="0"/>
        <n v="62"/>
      </sharedItems>
    </cacheField>
    <cacheField name="2043/44" numFmtId="0">
      <sharedItems containsSemiMixedTypes="0" containsString="0" containsNumber="1" containsInteger="1" minValue="0" maxValue="62" count="2">
        <n v="0"/>
        <n v="62"/>
      </sharedItems>
    </cacheField>
    <cacheField name="2044/45" numFmtId="0">
      <sharedItems containsSemiMixedTypes="0" containsString="0" containsNumber="1" containsInteger="1" minValue="0" maxValue="62" count="2">
        <n v="0"/>
        <n v="62"/>
      </sharedItems>
    </cacheField>
    <cacheField name="2045/46" numFmtId="0">
      <sharedItems containsSemiMixedTypes="0" containsString="0" containsNumber="1" containsInteger="1" minValue="0" maxValue="4" count="2">
        <n v="0"/>
        <n v="4"/>
      </sharedItems>
    </cacheField>
    <cacheField name="Comments 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8">
  <r>
    <x v="0"/>
    <x v="0"/>
    <s v="HLA0029"/>
    <s v="Ashton Rd, Woodhouses"/>
    <x v="0"/>
    <s v="1.71"/>
    <n v="51"/>
    <n v="51"/>
    <n v="0"/>
    <n v="29.824561403508774"/>
    <x v="0"/>
    <x v="0"/>
    <x v="0"/>
    <n v="51"/>
    <n v="3"/>
    <n v="48"/>
    <n v="0"/>
    <x v="0"/>
    <n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Saved UDP Phase 2 Housing allocation. Application for 3 dwellings on part of the site granted April 2019 - under construction and considered deliverable in the short term; application pending decision for remainder of site for 41 dwellings (FUL/352724/24); considered deliverable in the medium term."/>
  </r>
  <r>
    <x v="1"/>
    <x v="1"/>
    <s v="HLA0076"/>
    <s v="Land at Ripponden Rd"/>
    <x v="0"/>
    <n v="0.63"/>
    <n v="19"/>
    <n v="19"/>
    <n v="0"/>
    <n v="30.158730158730158"/>
    <x v="0"/>
    <x v="0"/>
    <x v="0"/>
    <n v="19"/>
    <n v="0"/>
    <n v="19"/>
    <n v="0"/>
    <x v="0"/>
    <n v="0"/>
    <x v="1"/>
    <x v="0"/>
    <x v="0"/>
    <x v="0"/>
    <x v="0"/>
    <x v="1"/>
    <x v="1"/>
    <x v="0"/>
    <x v="0"/>
    <x v="0"/>
    <x v="0"/>
    <x v="0"/>
    <x v="0"/>
    <x v="0"/>
    <x v="0"/>
    <x v="0"/>
    <x v="0"/>
    <x v="0"/>
    <x v="0"/>
    <x v="0"/>
    <x v="0"/>
    <x v="0"/>
    <s v="Saved UDP Phase 2 Housing allocation; considered deliverable in the medium term."/>
  </r>
  <r>
    <x v="2"/>
    <x v="2"/>
    <s v="HLA0112"/>
    <s v="Land at Knowls Lane"/>
    <x v="0"/>
    <n v="9.8000000000000007"/>
    <n v="234"/>
    <n v="234"/>
    <n v="0"/>
    <n v="28"/>
    <x v="0"/>
    <x v="0"/>
    <x v="0"/>
    <n v="234"/>
    <n v="66"/>
    <n v="168"/>
    <n v="0"/>
    <x v="0"/>
    <n v="0"/>
    <x v="1"/>
    <x v="0"/>
    <x v="0"/>
    <x v="0"/>
    <x v="1"/>
    <x v="2"/>
    <x v="2"/>
    <x v="1"/>
    <x v="0"/>
    <x v="0"/>
    <x v="0"/>
    <x v="0"/>
    <x v="0"/>
    <x v="0"/>
    <x v="0"/>
    <x v="0"/>
    <x v="0"/>
    <x v="0"/>
    <x v="0"/>
    <x v="0"/>
    <x v="0"/>
    <x v="0"/>
    <s v="Site has reserved matters approval for residential development; requires significant infrastructure delivery, however indiciation of the site's availability, suitability and deliverability so considered deliverable in the short to medium term."/>
  </r>
  <r>
    <x v="1"/>
    <x v="3"/>
    <s v="HLA0178"/>
    <s v="Land at Lower Lime Road"/>
    <x v="0"/>
    <n v="2.59"/>
    <n v="78"/>
    <n v="78"/>
    <n v="0"/>
    <n v="30.115830115830118"/>
    <x v="0"/>
    <x v="0"/>
    <x v="0"/>
    <n v="78"/>
    <n v="0"/>
    <n v="78"/>
    <n v="0"/>
    <x v="0"/>
    <n v="0"/>
    <x v="1"/>
    <x v="0"/>
    <x v="0"/>
    <x v="0"/>
    <x v="0"/>
    <x v="3"/>
    <x v="3"/>
    <x v="0"/>
    <x v="0"/>
    <x v="0"/>
    <x v="0"/>
    <x v="0"/>
    <x v="0"/>
    <x v="0"/>
    <x v="0"/>
    <x v="0"/>
    <x v="0"/>
    <x v="0"/>
    <x v="0"/>
    <x v="0"/>
    <x v="0"/>
    <x v="0"/>
    <s v="Saved UDP Phase 2 Housing allocation; considered deliverable in the medium term."/>
  </r>
  <r>
    <x v="2"/>
    <x v="4"/>
    <s v="HLA1177"/>
    <s v="Land opposite 6 The Park, Grasscroft, OL4 4ES."/>
    <x v="0"/>
    <n v="6.4399999999999999E-2"/>
    <n v="1"/>
    <n v="1"/>
    <n v="0"/>
    <n v="15.527950310559007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Non-major development with outline planning permission; considered deliverable in the short term."/>
  </r>
  <r>
    <x v="3"/>
    <x v="5"/>
    <s v="HLA2012(1)"/>
    <s v="Land at Ruskin Street/Norman Street, Oldham, OL1 2EN"/>
    <x v="1"/>
    <n v="0.21"/>
    <n v="14"/>
    <n v="14"/>
    <n v="0"/>
    <n v="66.666666666666671"/>
    <x v="0"/>
    <x v="0"/>
    <x v="0"/>
    <n v="14"/>
    <n v="14"/>
    <n v="0"/>
    <n v="0"/>
    <x v="0"/>
    <n v="0"/>
    <x v="2"/>
    <x v="2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4"/>
    <x v="1"/>
    <s v="HLA2088"/>
    <s v="Bailey Mill, Delph"/>
    <x v="1"/>
    <n v="0.86"/>
    <n v="60"/>
    <n v="29"/>
    <n v="31"/>
    <n v="69.767441860465112"/>
    <x v="0"/>
    <x v="0"/>
    <x v="0"/>
    <n v="60"/>
    <n v="60"/>
    <n v="0"/>
    <n v="0"/>
    <x v="0"/>
    <n v="0"/>
    <x v="1"/>
    <x v="0"/>
    <x v="1"/>
    <x v="1"/>
    <x v="2"/>
    <x v="4"/>
    <x v="4"/>
    <x v="0"/>
    <x v="0"/>
    <x v="0"/>
    <x v="0"/>
    <x v="0"/>
    <x v="0"/>
    <x v="0"/>
    <x v="0"/>
    <x v="0"/>
    <x v="0"/>
    <x v="0"/>
    <x v="0"/>
    <x v="0"/>
    <x v="0"/>
    <x v="0"/>
    <s v="Saved UDP Phase 1 housing allocation.  Former mill site with extant planning permission for 60no. Dwellings (29 houses and 31 apartments) FUL/350293/22.  Considered deliverable in the short term. "/>
  </r>
  <r>
    <x v="5"/>
    <x v="6"/>
    <s v="HLA2094"/>
    <s v="Lilac View Close, Crompton"/>
    <x v="0"/>
    <n v="0.59"/>
    <n v="21"/>
    <n v="18"/>
    <n v="0"/>
    <n v="35.593220338983052"/>
    <x v="0"/>
    <x v="0"/>
    <x v="0"/>
    <n v="21"/>
    <n v="0"/>
    <n v="21"/>
    <n v="0"/>
    <x v="0"/>
    <n v="0"/>
    <x v="1"/>
    <x v="0"/>
    <x v="0"/>
    <x v="0"/>
    <x v="0"/>
    <x v="5"/>
    <x v="4"/>
    <x v="0"/>
    <x v="0"/>
    <x v="0"/>
    <x v="0"/>
    <x v="0"/>
    <x v="0"/>
    <x v="0"/>
    <x v="0"/>
    <x v="0"/>
    <x v="0"/>
    <x v="0"/>
    <x v="0"/>
    <x v="0"/>
    <x v="0"/>
    <x v="0"/>
    <s v="Saved UDP Phase 2 Housing allocation, application pending decision for 21 homes (FUL/350791/23); considered deliverable in the medium term."/>
  </r>
  <r>
    <x v="2"/>
    <x v="1"/>
    <s v="HLA2101"/>
    <s v="Land off Ripponden Road / Cornhill Street, Oldham"/>
    <x v="1"/>
    <n v="0.222"/>
    <n v="8"/>
    <n v="8"/>
    <n v="0"/>
    <n v="36.036036036036037"/>
    <x v="0"/>
    <x v="0"/>
    <x v="0"/>
    <n v="8"/>
    <n v="8"/>
    <n v="0"/>
    <n v="0"/>
    <x v="0"/>
    <n v="0"/>
    <x v="1"/>
    <x v="3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ermission in principle for minor residential development; considered developable in the short term."/>
  </r>
  <r>
    <x v="6"/>
    <x v="7"/>
    <s v="HLA2118"/>
    <s v="Estate St/Panmure St"/>
    <x v="1"/>
    <n v="0.06"/>
    <n v="5"/>
    <n v="5"/>
    <n v="0"/>
    <n v="83.333333333333343"/>
    <x v="0"/>
    <x v="0"/>
    <x v="0"/>
    <n v="5"/>
    <n v="0"/>
    <n v="5"/>
    <n v="0"/>
    <x v="0"/>
    <n v="0"/>
    <x v="1"/>
    <x v="0"/>
    <x v="0"/>
    <x v="0"/>
    <x v="0"/>
    <x v="6"/>
    <x v="5"/>
    <x v="2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1"/>
    <s v="HLA2170.1"/>
    <s v="Cherry Clough Farm, Cherry Clough, Rochdale Road, Denshaw, OL3 5UE"/>
    <x v="1"/>
    <n v="0.02"/>
    <n v="1"/>
    <n v="1"/>
    <n v="0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8"/>
    <s v="HLA2207"/>
    <s v="Land adj., 306 Waterloo Street, Oldham, OL4 1ER (formely Land adj. 308, Waterloo St)"/>
    <x v="1"/>
    <n v="0.06"/>
    <n v="5"/>
    <n v="5"/>
    <n v="0"/>
    <n v="83.333333333333343"/>
    <x v="0"/>
    <x v="0"/>
    <x v="0"/>
    <n v="5"/>
    <n v="0"/>
    <n v="5"/>
    <n v="0"/>
    <x v="0"/>
    <n v="0"/>
    <x v="1"/>
    <x v="0"/>
    <x v="0"/>
    <x v="0"/>
    <x v="0"/>
    <x v="6"/>
    <x v="5"/>
    <x v="2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9"/>
    <s v="HLA2222"/>
    <s v="Nodgate Farm, Cragg Road"/>
    <x v="0"/>
    <n v="0.04"/>
    <n v="3"/>
    <n v="3"/>
    <n v="0"/>
    <n v="75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6"/>
    <s v="HLA2225"/>
    <s v="Land off Tanners Fold, Fitton Hill, Oldham"/>
    <x v="1"/>
    <n v="0.16"/>
    <n v="8"/>
    <n v="8"/>
    <n v="0"/>
    <n v="50"/>
    <x v="0"/>
    <x v="0"/>
    <x v="0"/>
    <n v="8"/>
    <n v="0"/>
    <n v="8"/>
    <n v="0"/>
    <x v="0"/>
    <n v="0"/>
    <x v="1"/>
    <x v="0"/>
    <x v="0"/>
    <x v="0"/>
    <x v="0"/>
    <x v="4"/>
    <x v="4"/>
    <x v="0"/>
    <x v="0"/>
    <x v="1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6"/>
    <x v="7"/>
    <s v="HLA2227"/>
    <s v="Land at Birches, near Birches Parade, Holts OL4 5PZ"/>
    <x v="2"/>
    <n v="0.33"/>
    <n v="22"/>
    <n v="0"/>
    <n v="22"/>
    <n v="66.666666666666657"/>
    <x v="0"/>
    <x v="0"/>
    <x v="0"/>
    <n v="22"/>
    <n v="0"/>
    <n v="0"/>
    <n v="22"/>
    <x v="0"/>
    <n v="22"/>
    <x v="1"/>
    <x v="0"/>
    <x v="0"/>
    <x v="0"/>
    <x v="0"/>
    <x v="4"/>
    <x v="4"/>
    <x v="0"/>
    <x v="0"/>
    <x v="0"/>
    <x v="1"/>
    <x v="0"/>
    <x v="0"/>
    <x v="0"/>
    <x v="0"/>
    <x v="0"/>
    <x v="0"/>
    <x v="0"/>
    <x v="0"/>
    <x v="0"/>
    <x v="0"/>
    <x v="0"/>
    <s v="Construction commenced but has been stalled for some time; remaining dwellings considered developable in the long term."/>
  </r>
  <r>
    <x v="7"/>
    <x v="10"/>
    <s v="HLA2234"/>
    <s v="Land at Springhey Mill, Huddersfield Road"/>
    <x v="1"/>
    <n v="0.33"/>
    <n v="30"/>
    <n v="10"/>
    <n v="20"/>
    <n v="90.909090909090907"/>
    <x v="0"/>
    <x v="0"/>
    <x v="0"/>
    <n v="30"/>
    <n v="0"/>
    <n v="30"/>
    <n v="0"/>
    <x v="0"/>
    <n v="0"/>
    <x v="1"/>
    <x v="0"/>
    <x v="0"/>
    <x v="0"/>
    <x v="0"/>
    <x v="7"/>
    <x v="6"/>
    <x v="3"/>
    <x v="0"/>
    <x v="0"/>
    <x v="0"/>
    <x v="0"/>
    <x v="0"/>
    <x v="0"/>
    <x v="0"/>
    <x v="0"/>
    <x v="0"/>
    <x v="0"/>
    <x v="0"/>
    <x v="0"/>
    <x v="0"/>
    <x v="0"/>
    <s v="Saved UDP Phase 1 housing allocation.  Former mill site with residential planning history but not recent.  Considered deliverable in the medium term. Assumed housing mix."/>
  </r>
  <r>
    <x v="7"/>
    <x v="11"/>
    <s v="HLA2338(1)"/>
    <s v="Land Fronting Rochdale Road, Royton.  Site of C&amp;A motors and stadium works."/>
    <x v="1"/>
    <n v="0.55000000000000004"/>
    <n v="22"/>
    <n v="22"/>
    <n v="0"/>
    <n v="40"/>
    <x v="0"/>
    <x v="0"/>
    <x v="0"/>
    <n v="22"/>
    <n v="0"/>
    <n v="22"/>
    <n v="0"/>
    <x v="0"/>
    <n v="0"/>
    <x v="1"/>
    <x v="0"/>
    <x v="0"/>
    <x v="0"/>
    <x v="0"/>
    <x v="4"/>
    <x v="7"/>
    <x v="0"/>
    <x v="0"/>
    <x v="0"/>
    <x v="0"/>
    <x v="0"/>
    <x v="0"/>
    <x v="0"/>
    <x v="0"/>
    <x v="0"/>
    <x v="0"/>
    <x v="0"/>
    <x v="0"/>
    <x v="0"/>
    <x v="0"/>
    <x v="0"/>
    <s v="Saved UDP Phase 1 housing allocation. In active employment use so would need to justify loss; however considered deliverable in medium term.  Assumed housing mix."/>
  </r>
  <r>
    <x v="7"/>
    <x v="3"/>
    <s v="HLA2351"/>
    <s v="Pretoria Road, Oldham"/>
    <x v="1"/>
    <n v="0.46"/>
    <n v="14"/>
    <n v="14"/>
    <n v="0"/>
    <n v="30.434782608695652"/>
    <x v="0"/>
    <x v="0"/>
    <x v="0"/>
    <n v="14"/>
    <n v="0"/>
    <n v="14"/>
    <n v="0"/>
    <x v="0"/>
    <n v="0"/>
    <x v="1"/>
    <x v="0"/>
    <x v="0"/>
    <x v="0"/>
    <x v="0"/>
    <x v="8"/>
    <x v="8"/>
    <x v="0"/>
    <x v="0"/>
    <x v="0"/>
    <x v="0"/>
    <x v="0"/>
    <x v="0"/>
    <x v="0"/>
    <x v="0"/>
    <x v="0"/>
    <x v="0"/>
    <x v="0"/>
    <x v="0"/>
    <x v="0"/>
    <x v="0"/>
    <x v="0"/>
    <s v="Saved UDP Phase 1 housing allocation.  In active employment use so would need to justify loss; however considered deliverable in medium term.  Assumed housing mix."/>
  </r>
  <r>
    <x v="7"/>
    <x v="12"/>
    <s v="HLA2352"/>
    <s v="Jowett Street, Oldham"/>
    <x v="1"/>
    <n v="0.66"/>
    <n v="26"/>
    <n v="26"/>
    <n v="0"/>
    <n v="39.393939393939391"/>
    <x v="0"/>
    <x v="0"/>
    <x v="0"/>
    <n v="26"/>
    <n v="0"/>
    <n v="26"/>
    <n v="0"/>
    <x v="0"/>
    <n v="0"/>
    <x v="1"/>
    <x v="0"/>
    <x v="0"/>
    <x v="0"/>
    <x v="0"/>
    <x v="5"/>
    <x v="9"/>
    <x v="0"/>
    <x v="0"/>
    <x v="0"/>
    <x v="0"/>
    <x v="0"/>
    <x v="0"/>
    <x v="0"/>
    <x v="0"/>
    <x v="0"/>
    <x v="0"/>
    <x v="0"/>
    <x v="0"/>
    <x v="0"/>
    <x v="0"/>
    <x v="0"/>
    <s v="Saved UDP Phase 1 housing allocation. In active employment use so would need to justify loss; however considered deliverable in medium term.  Assumed housing mix."/>
  </r>
  <r>
    <x v="7"/>
    <x v="10"/>
    <s v="HLA2353"/>
    <s v="Huddersfield Road/Dunkerley Street, Oldham"/>
    <x v="1"/>
    <n v="2.61"/>
    <n v="50"/>
    <n v="40"/>
    <n v="10"/>
    <n v="19.157088122605366"/>
    <x v="0"/>
    <x v="0"/>
    <x v="0"/>
    <n v="50"/>
    <n v="0"/>
    <n v="50"/>
    <n v="0"/>
    <x v="0"/>
    <n v="0"/>
    <x v="1"/>
    <x v="0"/>
    <x v="0"/>
    <x v="0"/>
    <x v="0"/>
    <x v="4"/>
    <x v="4"/>
    <x v="4"/>
    <x v="1"/>
    <x v="0"/>
    <x v="0"/>
    <x v="0"/>
    <x v="0"/>
    <x v="0"/>
    <x v="0"/>
    <x v="0"/>
    <x v="0"/>
    <x v="0"/>
    <x v="0"/>
    <x v="0"/>
    <x v="0"/>
    <x v="0"/>
    <s v="Part of saved UDP mixed use allocation.  Considered deliverable in the medium term. Assumed mix."/>
  </r>
  <r>
    <x v="6"/>
    <x v="13"/>
    <s v="HLA2357"/>
    <s v="Land adj to 265 Oldham Road, Failsworth"/>
    <x v="1"/>
    <n v="0.13"/>
    <n v="22"/>
    <n v="0"/>
    <n v="22"/>
    <n v="169.23076923076923"/>
    <x v="0"/>
    <x v="0"/>
    <x v="0"/>
    <n v="22"/>
    <n v="0"/>
    <n v="22"/>
    <n v="0"/>
    <x v="0"/>
    <n v="0"/>
    <x v="1"/>
    <x v="0"/>
    <x v="0"/>
    <x v="0"/>
    <x v="0"/>
    <x v="9"/>
    <x v="4"/>
    <x v="0"/>
    <x v="0"/>
    <x v="0"/>
    <x v="0"/>
    <x v="0"/>
    <x v="0"/>
    <x v="0"/>
    <x v="0"/>
    <x v="0"/>
    <x v="0"/>
    <x v="0"/>
    <x v="0"/>
    <x v="0"/>
    <x v="0"/>
    <x v="0"/>
    <s v="Construction commenced but has been stalled for some time; remaining dwellings considered developable in the medium term."/>
  </r>
  <r>
    <x v="6"/>
    <x v="8"/>
    <s v="HLA2377"/>
    <s v="Bank Mill, Huxley Street, Oldham OL4 5JX"/>
    <x v="1"/>
    <n v="0.12"/>
    <n v="21"/>
    <n v="0"/>
    <n v="21"/>
    <n v="175"/>
    <x v="0"/>
    <x v="0"/>
    <x v="0"/>
    <n v="21"/>
    <n v="0"/>
    <n v="0"/>
    <n v="21"/>
    <x v="0"/>
    <n v="21"/>
    <x v="1"/>
    <x v="0"/>
    <x v="0"/>
    <x v="0"/>
    <x v="0"/>
    <x v="4"/>
    <x v="4"/>
    <x v="0"/>
    <x v="0"/>
    <x v="0"/>
    <x v="2"/>
    <x v="0"/>
    <x v="0"/>
    <x v="0"/>
    <x v="0"/>
    <x v="0"/>
    <x v="0"/>
    <x v="0"/>
    <x v="0"/>
    <x v="0"/>
    <x v="0"/>
    <x v="0"/>
    <s v="Formerly had planning permission for residential but this has lapsed; considered developable in the long term."/>
  </r>
  <r>
    <x v="3"/>
    <x v="14"/>
    <s v="HLA2399"/>
    <s v="Land adj. 323 Middleton Rd, Royton"/>
    <x v="1"/>
    <n v="0.02"/>
    <n v="1"/>
    <n v="1"/>
    <n v="0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5"/>
    <s v="HLA2409"/>
    <s v="Land off Booth Hill Lane"/>
    <x v="1"/>
    <n v="0.42"/>
    <n v="24"/>
    <n v="10"/>
    <n v="14"/>
    <n v="57.142857142857146"/>
    <x v="0"/>
    <x v="0"/>
    <x v="0"/>
    <n v="24"/>
    <n v="0"/>
    <n v="0"/>
    <n v="24"/>
    <x v="0"/>
    <n v="24"/>
    <x v="1"/>
    <x v="0"/>
    <x v="0"/>
    <x v="0"/>
    <x v="0"/>
    <x v="4"/>
    <x v="4"/>
    <x v="0"/>
    <x v="0"/>
    <x v="0"/>
    <x v="3"/>
    <x v="1"/>
    <x v="0"/>
    <x v="0"/>
    <x v="0"/>
    <x v="0"/>
    <x v="0"/>
    <x v="0"/>
    <x v="0"/>
    <x v="0"/>
    <x v="0"/>
    <x v="0"/>
    <s v="Formerly had planning permission for residential but this has lapsed; considered developable in the long term."/>
  </r>
  <r>
    <x v="1"/>
    <x v="15"/>
    <s v="HLA2451"/>
    <s v="Danisher Lane"/>
    <x v="0"/>
    <s v="0.46"/>
    <n v="18"/>
    <n v="18"/>
    <n v="0"/>
    <n v="39.130434782608695"/>
    <x v="0"/>
    <x v="0"/>
    <x v="0"/>
    <n v="18"/>
    <n v="0"/>
    <n v="18"/>
    <n v="0"/>
    <x v="0"/>
    <n v="0"/>
    <x v="1"/>
    <x v="0"/>
    <x v="0"/>
    <x v="0"/>
    <x v="0"/>
    <x v="4"/>
    <x v="8"/>
    <x v="5"/>
    <x v="0"/>
    <x v="0"/>
    <x v="0"/>
    <x v="0"/>
    <x v="0"/>
    <x v="0"/>
    <x v="0"/>
    <x v="0"/>
    <x v="0"/>
    <x v="0"/>
    <x v="0"/>
    <x v="0"/>
    <x v="0"/>
    <x v="0"/>
    <s v="Saved UDP Phase 2 Housing allocation (included within boundary of JPA15); considered deliverable in the medium term."/>
  </r>
  <r>
    <x v="7"/>
    <x v="11"/>
    <s v="HLA2452"/>
    <s v="Blackshaw Lane, Royton"/>
    <x v="2"/>
    <n v="0.53"/>
    <n v="15"/>
    <n v="15"/>
    <n v="0"/>
    <n v="28.30188679245283"/>
    <x v="0"/>
    <x v="0"/>
    <x v="0"/>
    <n v="15"/>
    <n v="4"/>
    <n v="11"/>
    <n v="0"/>
    <x v="0"/>
    <n v="0"/>
    <x v="1"/>
    <x v="0"/>
    <x v="0"/>
    <x v="0"/>
    <x v="3"/>
    <x v="1"/>
    <x v="4"/>
    <x v="0"/>
    <x v="0"/>
    <x v="0"/>
    <x v="0"/>
    <x v="0"/>
    <x v="0"/>
    <x v="0"/>
    <x v="0"/>
    <x v="0"/>
    <x v="0"/>
    <x v="0"/>
    <x v="0"/>
    <x v="0"/>
    <x v="0"/>
    <x v="0"/>
    <s v="Saved UDP Phase 1 housing allocation.  Currently progressing with future development plans so considered developable in the short to medium term. Assumed housing mix."/>
  </r>
  <r>
    <x v="2"/>
    <x v="2"/>
    <s v="HLA2516"/>
    <s v="Land at Hartshead Street, Lees. Oldham"/>
    <x v="1"/>
    <n v="3.5000000000000003E-2"/>
    <n v="1"/>
    <n v="0"/>
    <n v="1"/>
    <n v="28.571428571428569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velopable in the short term."/>
  </r>
  <r>
    <x v="6"/>
    <x v="3"/>
    <s v="HLA2650"/>
    <s v="Byron Street Social Club, Byron Street, Hollinwood, Oldham, OL8 4QT"/>
    <x v="1"/>
    <n v="6.7000000000000004E-2"/>
    <n v="10"/>
    <n v="4"/>
    <n v="6"/>
    <n v="149.25373134328356"/>
    <x v="0"/>
    <x v="0"/>
    <x v="0"/>
    <n v="10"/>
    <n v="0"/>
    <n v="10"/>
    <n v="0"/>
    <x v="0"/>
    <n v="0"/>
    <x v="1"/>
    <x v="0"/>
    <x v="0"/>
    <x v="0"/>
    <x v="0"/>
    <x v="4"/>
    <x v="6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development on part of site;  considered developable for residential development in the medium term."/>
  </r>
  <r>
    <x v="6"/>
    <x v="16"/>
    <s v="HLA2662"/>
    <s v="Land at North Werneth Zone 5, Land bounded by Hartford Mill to the west, Edward Street to the north, and Milne Street to the east"/>
    <x v="1"/>
    <n v="1.39"/>
    <n v="72"/>
    <n v="72"/>
    <n v="0"/>
    <n v="51.798561151079141"/>
    <x v="0"/>
    <x v="0"/>
    <x v="0"/>
    <n v="72"/>
    <n v="0"/>
    <n v="72"/>
    <n v="0"/>
    <x v="0"/>
    <n v="0"/>
    <x v="1"/>
    <x v="0"/>
    <x v="0"/>
    <x v="0"/>
    <x v="0"/>
    <x v="3"/>
    <x v="10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7"/>
    <x v="16"/>
    <s v="HLA2663"/>
    <s v="Land at North Werneth Zone 6 (Hartford Mill, Edward St)"/>
    <x v="1"/>
    <n v="2.7"/>
    <n v="158"/>
    <n v="111"/>
    <n v="47"/>
    <n v="58.518518518518512"/>
    <x v="0"/>
    <x v="0"/>
    <x v="0"/>
    <n v="158"/>
    <n v="0"/>
    <n v="158"/>
    <n v="0"/>
    <x v="0"/>
    <n v="0"/>
    <x v="1"/>
    <x v="0"/>
    <x v="0"/>
    <x v="0"/>
    <x v="0"/>
    <x v="4"/>
    <x v="2"/>
    <x v="6"/>
    <x v="2"/>
    <x v="0"/>
    <x v="0"/>
    <x v="0"/>
    <x v="0"/>
    <x v="0"/>
    <x v="0"/>
    <x v="0"/>
    <x v="0"/>
    <x v="0"/>
    <x v="0"/>
    <x v="0"/>
    <x v="0"/>
    <x v="0"/>
    <s v="Saved UDP Phase 1 housing allocation.  Currently progressing with future development plans so considered developable in the medium term. Assumed housing mix."/>
  </r>
  <r>
    <x v="6"/>
    <x v="12"/>
    <s v="HLA2664"/>
    <s v="Land at Derker (Abbotsford Road Site), Abbotsford Road/Vulcan Street, Derker, Oldham"/>
    <x v="1"/>
    <n v="1.18"/>
    <n v="47"/>
    <n v="47"/>
    <n v="0"/>
    <n v="39.83050847457627"/>
    <x v="0"/>
    <x v="0"/>
    <x v="0"/>
    <n v="47"/>
    <n v="47"/>
    <n v="0"/>
    <n v="0"/>
    <x v="0"/>
    <n v="0"/>
    <x v="1"/>
    <x v="0"/>
    <x v="2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eviously had a lapsed planning permission but has received full planning permission (for 47 units as part of a wider development - FUL/350118/22 ) after the monitoring period (April 2024). As such, considered deliverable in the short term."/>
  </r>
  <r>
    <x v="3"/>
    <x v="4"/>
    <s v="HLA2783"/>
    <s v="Spring Grove Works, Chew Valley Road, Greenfield, OL3 7DD"/>
    <x v="1"/>
    <n v="4.6899999999999997E-2"/>
    <n v="2"/>
    <n v="2"/>
    <n v="0"/>
    <n v="42.643923240938172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4"/>
    <s v="HLA2785"/>
    <s v="Thornham Mill, Oozewood Road, Royton, OL2 5SJ"/>
    <x v="1"/>
    <n v="0.41899999999999998"/>
    <n v="60"/>
    <n v="0"/>
    <n v="60"/>
    <n v="143.19809069212411"/>
    <x v="0"/>
    <x v="0"/>
    <x v="0"/>
    <n v="60"/>
    <n v="60"/>
    <n v="0"/>
    <n v="0"/>
    <x v="0"/>
    <n v="0"/>
    <x v="1"/>
    <x v="0"/>
    <x v="3"/>
    <x v="2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velopable in the short term."/>
  </r>
  <r>
    <x v="3"/>
    <x v="1"/>
    <s v="HLA2830"/>
    <s v="Land adj to Pastures House, Huddersfield Road, Scouthead, OL4 4AS"/>
    <x v="1"/>
    <s v="0.12"/>
    <n v="2"/>
    <n v="2"/>
    <n v="0"/>
    <n v="16.666666666666668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5"/>
    <s v="HLA2831"/>
    <s v="53 - 55 King Street (formerly Riley Snooker Club and Megson and Ponsonby Solicitors), Oldham, OL8 1EU"/>
    <x v="1"/>
    <n v="0.15"/>
    <n v="30"/>
    <n v="0"/>
    <n v="30"/>
    <n v="200"/>
    <x v="0"/>
    <x v="0"/>
    <x v="0"/>
    <n v="30"/>
    <n v="0"/>
    <n v="30"/>
    <n v="0"/>
    <x v="0"/>
    <n v="0"/>
    <x v="1"/>
    <x v="0"/>
    <x v="0"/>
    <x v="0"/>
    <x v="0"/>
    <x v="4"/>
    <x v="4"/>
    <x v="0"/>
    <x v="3"/>
    <x v="0"/>
    <x v="0"/>
    <x v="0"/>
    <x v="0"/>
    <x v="0"/>
    <x v="0"/>
    <x v="0"/>
    <x v="0"/>
    <x v="0"/>
    <x v="0"/>
    <x v="0"/>
    <x v="0"/>
    <x v="0"/>
    <s v="Formerly had planning permission for a larger residential scheme but this has lapsed; considered developable in the long term."/>
  </r>
  <r>
    <x v="6"/>
    <x v="5"/>
    <s v="HLA2835"/>
    <s v="Land at Dunbar Street, Oldham"/>
    <x v="1"/>
    <n v="0.1"/>
    <n v="8"/>
    <n v="8"/>
    <n v="0"/>
    <n v="80"/>
    <x v="0"/>
    <x v="0"/>
    <x v="0"/>
    <n v="8"/>
    <n v="0"/>
    <n v="8"/>
    <n v="0"/>
    <x v="0"/>
    <n v="0"/>
    <x v="1"/>
    <x v="0"/>
    <x v="0"/>
    <x v="0"/>
    <x v="0"/>
    <x v="10"/>
    <x v="4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non-major development considered developable in the medium term."/>
  </r>
  <r>
    <x v="6"/>
    <x v="15"/>
    <s v="HLA2836"/>
    <s v="Shaw Band Club, Dale Street, Shaw, OL2 8RN"/>
    <x v="1"/>
    <n v="0.09"/>
    <n v="10"/>
    <n v="0"/>
    <n v="10"/>
    <n v="111.11111111111111"/>
    <x v="0"/>
    <x v="0"/>
    <x v="0"/>
    <n v="10"/>
    <n v="0"/>
    <n v="0"/>
    <n v="10"/>
    <x v="0"/>
    <n v="10"/>
    <x v="1"/>
    <x v="0"/>
    <x v="0"/>
    <x v="0"/>
    <x v="0"/>
    <x v="4"/>
    <x v="4"/>
    <x v="0"/>
    <x v="0"/>
    <x v="0"/>
    <x v="4"/>
    <x v="0"/>
    <x v="0"/>
    <x v="0"/>
    <x v="0"/>
    <x v="0"/>
    <x v="0"/>
    <x v="0"/>
    <x v="0"/>
    <x v="0"/>
    <x v="0"/>
    <x v="0"/>
    <s v="Formerly had planning permission for residential but this has lapsed; major development considered developable in the long term."/>
  </r>
  <r>
    <x v="6"/>
    <x v="9"/>
    <s v="HLA2840"/>
    <s v="Corporation Depot, Andrew Street, Chadderton, OL9 0JN"/>
    <x v="1"/>
    <n v="9.6500000000000002E-2"/>
    <n v="6"/>
    <n v="6"/>
    <n v="0"/>
    <n v="62.176165803108809"/>
    <x v="0"/>
    <x v="0"/>
    <x v="0"/>
    <n v="6"/>
    <n v="0"/>
    <n v="0"/>
    <n v="6"/>
    <x v="0"/>
    <n v="6"/>
    <x v="1"/>
    <x v="0"/>
    <x v="0"/>
    <x v="0"/>
    <x v="0"/>
    <x v="4"/>
    <x v="4"/>
    <x v="0"/>
    <x v="0"/>
    <x v="0"/>
    <x v="5"/>
    <x v="0"/>
    <x v="0"/>
    <x v="0"/>
    <x v="0"/>
    <x v="0"/>
    <x v="0"/>
    <x v="0"/>
    <x v="0"/>
    <x v="0"/>
    <x v="0"/>
    <x v="0"/>
    <s v="Formerly had outline permission for residential but this has lapsed; considered developable in the longer term."/>
  </r>
  <r>
    <x v="2"/>
    <x v="13"/>
    <s v="HLA2842"/>
    <s v="Land off Hale Lane/Hughes Close, Failsworth, Manchester"/>
    <x v="1"/>
    <n v="0.42"/>
    <n v="18"/>
    <n v="18"/>
    <n v="0"/>
    <n v="42.857142857142861"/>
    <x v="0"/>
    <x v="0"/>
    <x v="0"/>
    <n v="18"/>
    <n v="18"/>
    <n v="0"/>
    <n v="0"/>
    <x v="0"/>
    <n v="0"/>
    <x v="1"/>
    <x v="0"/>
    <x v="4"/>
    <x v="3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2"/>
    <x v="16"/>
    <s v="HLA2849(1)"/>
    <s v="Land adj., 101 Park Street, Oldham, OL8 1EQ"/>
    <x v="1"/>
    <n v="0.03"/>
    <n v="2"/>
    <n v="0"/>
    <n v="2"/>
    <n v="66.666666666666671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lanning permission for minor residential development; considered deliverable in the short term."/>
  </r>
  <r>
    <x v="8"/>
    <x v="8"/>
    <s v="HLA2856"/>
    <s v="Former Territorial Army Centre, Rifle Street"/>
    <x v="1"/>
    <n v="0.4"/>
    <n v="30"/>
    <n v="12"/>
    <n v="18"/>
    <n v="75"/>
    <x v="0"/>
    <x v="0"/>
    <x v="0"/>
    <n v="30"/>
    <n v="0"/>
    <n v="30"/>
    <n v="0"/>
    <x v="0"/>
    <n v="0"/>
    <x v="1"/>
    <x v="0"/>
    <x v="0"/>
    <x v="0"/>
    <x v="0"/>
    <x v="4"/>
    <x v="11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3"/>
    <x v="4"/>
    <s v="HLA2857"/>
    <s v="Land at Clifton Street, off Chew Valley Road, Greenfield, Oldham"/>
    <x v="1"/>
    <n v="7.0000000000000007E-2"/>
    <n v="6"/>
    <n v="0"/>
    <n v="6"/>
    <n v="85.71428571428570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2860"/>
    <s v="Stoneswood House Residential Home, Oldham Road, Delph, OL3 5EB"/>
    <x v="2"/>
    <n v="1.7"/>
    <n v="21"/>
    <n v="21"/>
    <n v="0"/>
    <n v="12.352941176470589"/>
    <x v="0"/>
    <x v="0"/>
    <x v="0"/>
    <n v="21"/>
    <n v="21"/>
    <n v="0"/>
    <n v="0"/>
    <x v="0"/>
    <n v="0"/>
    <x v="2"/>
    <x v="5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6"/>
    <s v="HLA2872"/>
    <s v="The Smithy, 1053 - 1055 Ashton Road, Bardsley, Oldham"/>
    <x v="1"/>
    <n v="0.2"/>
    <n v="10"/>
    <n v="10"/>
    <n v="0"/>
    <n v="50"/>
    <x v="0"/>
    <x v="0"/>
    <x v="0"/>
    <n v="10"/>
    <n v="0"/>
    <n v="10"/>
    <n v="0"/>
    <x v="0"/>
    <n v="0"/>
    <x v="1"/>
    <x v="0"/>
    <x v="0"/>
    <x v="0"/>
    <x v="0"/>
    <x v="10"/>
    <x v="5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2"/>
    <x v="12"/>
    <s v="HLA2894"/>
    <s v="Land bounded by Wilkes Street Oldham, OL1 4JW"/>
    <x v="1"/>
    <n v="0.06"/>
    <n v="2"/>
    <n v="2"/>
    <n v="0"/>
    <n v="33.333333333333336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6"/>
    <x v="7"/>
    <s v="HLA2902"/>
    <s v="Land adj., 63 Meldrum Street, Oldham OL8 1NU"/>
    <x v="1"/>
    <n v="5.6000000000000001E-2"/>
    <n v="6"/>
    <n v="6"/>
    <n v="0"/>
    <n v="107.14285714285714"/>
    <x v="0"/>
    <x v="0"/>
    <x v="0"/>
    <n v="6"/>
    <n v="0"/>
    <n v="6"/>
    <n v="0"/>
    <x v="0"/>
    <n v="0"/>
    <x v="1"/>
    <x v="0"/>
    <x v="0"/>
    <x v="0"/>
    <x v="0"/>
    <x v="4"/>
    <x v="4"/>
    <x v="7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2"/>
    <x v="2"/>
    <s v="HLA2907"/>
    <s v="Land adjacent to 81 Spring Lane, Lees, OL4 5AZ"/>
    <x v="1"/>
    <n v="2.3E-2"/>
    <n v="1"/>
    <n v="1"/>
    <n v="0"/>
    <n v="43.478260869565219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2"/>
    <x v="2"/>
    <s v="HLA2908"/>
    <s v="Land adjacent to 83 Spring Lane, Lees, OL4 5AZ"/>
    <x v="1"/>
    <n v="8.0000000000000002E-3"/>
    <n v="1"/>
    <n v="1"/>
    <n v="0"/>
    <n v="12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8"/>
    <x v="15"/>
    <s v="HLA2923"/>
    <s v="Former Roundabout Tyres, Crompton Way, Shaw"/>
    <x v="1"/>
    <n v="0.09"/>
    <n v="6"/>
    <n v="2"/>
    <n v="4"/>
    <n v="66.666666666666671"/>
    <x v="0"/>
    <x v="0"/>
    <x v="0"/>
    <n v="6"/>
    <n v="0"/>
    <n v="6"/>
    <n v="0"/>
    <x v="0"/>
    <n v="0"/>
    <x v="1"/>
    <x v="0"/>
    <x v="0"/>
    <x v="0"/>
    <x v="0"/>
    <x v="11"/>
    <x v="4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6"/>
    <x v="1"/>
    <s v="HLA2925"/>
    <s v="Mill Lane, off Wall Hill Road, Dobcross (Wall Hill Mill)"/>
    <x v="1"/>
    <n v="2.7"/>
    <n v="26"/>
    <n v="26"/>
    <n v="0"/>
    <n v="9.6296296296296298"/>
    <x v="0"/>
    <x v="0"/>
    <x v="0"/>
    <n v="26"/>
    <n v="0"/>
    <n v="0"/>
    <n v="26"/>
    <x v="0"/>
    <n v="26"/>
    <x v="1"/>
    <x v="0"/>
    <x v="0"/>
    <x v="0"/>
    <x v="0"/>
    <x v="4"/>
    <x v="4"/>
    <x v="0"/>
    <x v="0"/>
    <x v="0"/>
    <x v="6"/>
    <x v="2"/>
    <x v="0"/>
    <x v="0"/>
    <x v="0"/>
    <x v="0"/>
    <x v="0"/>
    <x v="0"/>
    <x v="0"/>
    <x v="0"/>
    <x v="0"/>
    <x v="0"/>
    <s v="Formerly had planning permission for residential but this has lapsed; considered developable in the long term."/>
  </r>
  <r>
    <x v="6"/>
    <x v="1"/>
    <s v="HLA2935"/>
    <s v="Former Delph Chapel, Hill End Road, Delph, Oldham, OL3 5HW"/>
    <x v="1"/>
    <n v="0.36"/>
    <n v="7"/>
    <n v="0"/>
    <n v="7"/>
    <n v="19.444444444444446"/>
    <x v="0"/>
    <x v="0"/>
    <x v="0"/>
    <n v="7"/>
    <n v="0"/>
    <n v="7"/>
    <n v="0"/>
    <x v="0"/>
    <n v="0"/>
    <x v="1"/>
    <x v="0"/>
    <x v="0"/>
    <x v="0"/>
    <x v="0"/>
    <x v="12"/>
    <x v="4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16"/>
    <s v="HLA2971"/>
    <s v="Land at the rear of 103/105 Newport Street, Oldham"/>
    <x v="1"/>
    <n v="0.22"/>
    <n v="2"/>
    <n v="2"/>
    <n v="0"/>
    <n v="9.0909090909090917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0"/>
    <s v="HLA2996"/>
    <s v="65 Esther Street, Oldham, OL4 3EP"/>
    <x v="1"/>
    <n v="1.0999999999999999E-2"/>
    <n v="1"/>
    <n v="0"/>
    <n v="1"/>
    <n v="90.909090909090921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8"/>
    <x v="0"/>
    <s v="HLA3006"/>
    <s v="Land on Cheetham Street, Failsworth"/>
    <x v="2"/>
    <n v="0.22"/>
    <n v="13"/>
    <n v="8"/>
    <n v="5"/>
    <n v="59.090909090909093"/>
    <x v="0"/>
    <x v="0"/>
    <x v="0"/>
    <n v="13"/>
    <n v="0"/>
    <n v="13"/>
    <n v="0"/>
    <x v="0"/>
    <n v="0"/>
    <x v="1"/>
    <x v="0"/>
    <x v="0"/>
    <x v="0"/>
    <x v="0"/>
    <x v="1"/>
    <x v="5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3"/>
    <x v="13"/>
    <s v="HLA3008"/>
    <s v="Site of The Brookdale, Coronation Road, Failsworth, M35 0LT"/>
    <x v="1"/>
    <n v="0.22"/>
    <n v="16"/>
    <n v="16"/>
    <n v="0"/>
    <n v="72.727272727272734"/>
    <x v="0"/>
    <x v="0"/>
    <x v="0"/>
    <n v="6"/>
    <n v="6"/>
    <n v="0"/>
    <n v="0"/>
    <x v="0"/>
    <n v="0"/>
    <x v="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028"/>
    <s v="P &amp; D Northern Steels Ltd, Mosshey Street, Shaw, OL2 8QL"/>
    <x v="1"/>
    <n v="1.93"/>
    <n v="65"/>
    <n v="65"/>
    <n v="0"/>
    <n v="33.678756476683937"/>
    <x v="0"/>
    <x v="0"/>
    <x v="0"/>
    <n v="65"/>
    <n v="65"/>
    <n v="0"/>
    <n v="0"/>
    <x v="0"/>
    <n v="0"/>
    <x v="6"/>
    <x v="6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3"/>
    <s v="HLA3030"/>
    <s v="Land at Coronation Road, Failsworth, Manchester. M35 0LT"/>
    <x v="1"/>
    <n v="7.3999999999999996E-2"/>
    <n v="7"/>
    <n v="0"/>
    <n v="7"/>
    <n v="94.594594594594597"/>
    <x v="0"/>
    <x v="0"/>
    <x v="0"/>
    <n v="7"/>
    <n v="7"/>
    <n v="0"/>
    <n v="0"/>
    <x v="0"/>
    <n v="0"/>
    <x v="7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5"/>
    <s v="HLA3031"/>
    <s v="Land at Haworth Street, Oldham"/>
    <x v="0"/>
    <n v="0.09"/>
    <n v="14"/>
    <n v="0"/>
    <n v="14"/>
    <n v="155.55555555555557"/>
    <x v="0"/>
    <x v="0"/>
    <x v="0"/>
    <n v="14"/>
    <n v="0"/>
    <n v="14"/>
    <n v="0"/>
    <x v="0"/>
    <n v="0"/>
    <x v="1"/>
    <x v="0"/>
    <x v="0"/>
    <x v="0"/>
    <x v="0"/>
    <x v="1"/>
    <x v="12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15"/>
    <s v="HLA3037"/>
    <s v="Crompton Hall, Buckstones Road, Shaw, OL2 8LS"/>
    <x v="1"/>
    <n v="0.625"/>
    <n v="7"/>
    <n v="7"/>
    <n v="0"/>
    <n v="11.2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042"/>
    <s v="Slack Gate Farm, Slackgate Lane, Denshaw, OL3 5TZ"/>
    <x v="0"/>
    <n v="0.1235"/>
    <n v="2"/>
    <n v="2"/>
    <n v="0"/>
    <n v="16.194331983805668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044"/>
    <s v="Land to the rear of the former Black Horse Inn, Oldham Road, Denshaw, OL3 5SL"/>
    <x v="1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4"/>
    <s v="HLA3051"/>
    <s v="25 High Street, Uppermill, Oldham OL3 6HS"/>
    <x v="1"/>
    <n v="4.3700000000000003E-2"/>
    <n v="5"/>
    <n v="0"/>
    <n v="5"/>
    <n v="114.41647597254004"/>
    <x v="0"/>
    <x v="0"/>
    <x v="0"/>
    <n v="5"/>
    <n v="0"/>
    <n v="5"/>
    <n v="0"/>
    <x v="0"/>
    <n v="0"/>
    <x v="1"/>
    <x v="0"/>
    <x v="0"/>
    <x v="0"/>
    <x v="0"/>
    <x v="4"/>
    <x v="5"/>
    <x v="8"/>
    <x v="4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13"/>
    <s v="HLA3078.1"/>
    <s v="Lancaster Sports and Social Club, Broadway, Failsworth, Oldham, M35 0DX"/>
    <x v="1"/>
    <n v="0.33"/>
    <n v="9"/>
    <n v="0"/>
    <n v="9"/>
    <n v="27.27272727272727"/>
    <x v="0"/>
    <x v="0"/>
    <x v="0"/>
    <n v="9"/>
    <n v="9"/>
    <n v="0"/>
    <n v="0"/>
    <x v="0"/>
    <n v="0"/>
    <x v="8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081"/>
    <s v="Land at Dark Lane, Delph, Oldham, OL3 5TY"/>
    <x v="0"/>
    <n v="1.6"/>
    <n v="1"/>
    <n v="1"/>
    <n v="0"/>
    <n v="0.62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8"/>
    <s v="HLA3082"/>
    <s v="Cabaret Club, 2 Bridge Street, Oldham, OL1 1EA"/>
    <x v="1"/>
    <n v="0.03"/>
    <n v="14"/>
    <n v="0"/>
    <n v="14"/>
    <n v="466.66666666666669"/>
    <x v="0"/>
    <x v="0"/>
    <x v="0"/>
    <n v="14"/>
    <n v="0"/>
    <n v="14"/>
    <n v="0"/>
    <x v="0"/>
    <n v="0"/>
    <x v="1"/>
    <x v="0"/>
    <x v="0"/>
    <x v="0"/>
    <x v="0"/>
    <x v="1"/>
    <x v="12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6"/>
    <x v="8"/>
    <s v="HLA3104"/>
    <s v="3-5 Hamilton Street, Oldham, OL4 1DA"/>
    <x v="1"/>
    <n v="1.4999999999999999E-2"/>
    <n v="12"/>
    <n v="0"/>
    <n v="12"/>
    <n v="800"/>
    <x v="0"/>
    <x v="0"/>
    <x v="0"/>
    <n v="12"/>
    <n v="0"/>
    <n v="12"/>
    <n v="0"/>
    <x v="0"/>
    <n v="0"/>
    <x v="1"/>
    <x v="0"/>
    <x v="0"/>
    <x v="0"/>
    <x v="0"/>
    <x v="4"/>
    <x v="8"/>
    <x v="2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6"/>
    <x v="13"/>
    <s v="HLA3118"/>
    <s v="Land at, Woodhall Street, Failsworth, Oldham, M35 0DD"/>
    <x v="1"/>
    <s v="0.32"/>
    <n v="18"/>
    <n v="12"/>
    <n v="6"/>
    <n v="56.25"/>
    <x v="0"/>
    <x v="0"/>
    <x v="0"/>
    <n v="18"/>
    <n v="0"/>
    <n v="18"/>
    <n v="0"/>
    <x v="0"/>
    <n v="0"/>
    <x v="1"/>
    <x v="0"/>
    <x v="0"/>
    <x v="0"/>
    <x v="0"/>
    <x v="4"/>
    <x v="8"/>
    <x v="5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6"/>
    <x v="0"/>
    <s v="HLA3120"/>
    <s v="Phoenix Mill, Cheetham Street, Failsworth, Manchester, M35 9DS"/>
    <x v="1"/>
    <n v="1.46"/>
    <n v="89"/>
    <n v="77"/>
    <n v="12"/>
    <n v="60.958904109589042"/>
    <x v="0"/>
    <x v="0"/>
    <x v="0"/>
    <n v="89"/>
    <n v="0"/>
    <n v="89"/>
    <n v="0"/>
    <x v="0"/>
    <n v="0"/>
    <x v="1"/>
    <x v="0"/>
    <x v="0"/>
    <x v="0"/>
    <x v="0"/>
    <x v="4"/>
    <x v="13"/>
    <x v="9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4"/>
    <s v="HLA3137"/>
    <s v="Land off Huddersfield Road, Greenfield"/>
    <x v="0"/>
    <s v="1.90"/>
    <n v="1"/>
    <n v="1"/>
    <n v="0"/>
    <n v="0.5263157894736841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1"/>
    <s v="HLA3147"/>
    <s v="Land at, Ward Lane, Diggle, Oldham"/>
    <x v="0"/>
    <n v="0.4"/>
    <n v="10"/>
    <n v="10"/>
    <n v="0"/>
    <n v="25"/>
    <x v="0"/>
    <x v="0"/>
    <x v="0"/>
    <n v="10"/>
    <n v="4"/>
    <n v="6"/>
    <n v="0"/>
    <x v="0"/>
    <n v="0"/>
    <x v="1"/>
    <x v="0"/>
    <x v="0"/>
    <x v="0"/>
    <x v="3"/>
    <x v="11"/>
    <x v="4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uncil owned, currently progressing with development proposals; considered developable in the short to medium term."/>
  </r>
  <r>
    <x v="3"/>
    <x v="5"/>
    <s v="HLA3155"/>
    <s v="Land adj., 14 Sheepfoot Lane, Oldham, OL1 2PD"/>
    <x v="1"/>
    <n v="2.87E-2"/>
    <n v="2"/>
    <n v="2"/>
    <n v="0"/>
    <n v="69.686411149825787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6"/>
    <s v="HLA3160"/>
    <s v="Woodfield Centre, Off Netherfield Close, Oldham, OL8 4ET"/>
    <x v="1"/>
    <n v="0.629"/>
    <n v="11"/>
    <n v="11"/>
    <n v="0"/>
    <n v="17.488076311605724"/>
    <x v="0"/>
    <x v="0"/>
    <x v="0"/>
    <n v="10"/>
    <n v="10"/>
    <n v="0"/>
    <n v="0"/>
    <x v="0"/>
    <n v="0"/>
    <x v="9"/>
    <x v="7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2"/>
    <s v="HLA3162"/>
    <s v="Land at Ashes Lane &amp; Station Street, Springhead, Oldham, OL4 4PQ"/>
    <x v="0"/>
    <n v="0.32519999999999999"/>
    <n v="9"/>
    <n v="9"/>
    <n v="0"/>
    <n v="27.67527675276753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8"/>
    <s v="HLA3163"/>
    <s v="Clarksfield Conservative Club, Huxley Street, Oldham, OL4 5JX"/>
    <x v="2"/>
    <n v="0.38"/>
    <n v="15"/>
    <n v="15"/>
    <n v="0"/>
    <n v="39.473684210526315"/>
    <x v="0"/>
    <x v="0"/>
    <x v="0"/>
    <n v="15"/>
    <n v="0"/>
    <n v="15"/>
    <n v="0"/>
    <x v="0"/>
    <n v="0"/>
    <x v="1"/>
    <x v="0"/>
    <x v="0"/>
    <x v="0"/>
    <x v="0"/>
    <x v="1"/>
    <x v="14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1"/>
    <s v="HLA3170"/>
    <s v="Woodbrow Farm, Oldham Road, Denshaw, OL3 5SP"/>
    <x v="0"/>
    <s v="0.05"/>
    <n v="3"/>
    <n v="3"/>
    <n v="0"/>
    <n v="6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170(1)"/>
    <s v="Woodbrow Farm, Oldham Road, Denshaw, OL3 5SP"/>
    <x v="1"/>
    <n v="0.2"/>
    <n v="2"/>
    <n v="2"/>
    <n v="0"/>
    <n v="1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"/>
    <s v="HLA3172"/>
    <s v="Hey House Farm, Ripponden Road, Denshaw, OL3 5UN"/>
    <x v="1"/>
    <n v="0.28000000000000003"/>
    <n v="4"/>
    <n v="4"/>
    <n v="0"/>
    <n v="14.285714285714285"/>
    <x v="0"/>
    <x v="0"/>
    <x v="0"/>
    <n v="4"/>
    <n v="4"/>
    <n v="0"/>
    <n v="0"/>
    <x v="0"/>
    <n v="0"/>
    <x v="1"/>
    <x v="4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1"/>
    <s v="HLA3184"/>
    <s v="8 Saint Phillips Drive, Royton, OL2 6AE"/>
    <x v="1"/>
    <n v="0.15"/>
    <n v="5"/>
    <n v="0"/>
    <n v="5"/>
    <n v="33.333333333333336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6"/>
    <s v="HLA3185"/>
    <s v="103 Frederick Street, Oldham, OL8 1RD"/>
    <x v="1"/>
    <n v="0.1653"/>
    <n v="1"/>
    <n v="1"/>
    <n v="0"/>
    <n v="6.0496067755595888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residential development; considered deliverable in the short term."/>
  </r>
  <r>
    <x v="3"/>
    <x v="8"/>
    <s v="HLA3197"/>
    <s v="Flower Pot Inn, 376 Higginshaw Lane, Oldham, OL1 4AH"/>
    <x v="1"/>
    <n v="4.0300000000000002E-2"/>
    <n v="3"/>
    <n v="0"/>
    <n v="3"/>
    <n v="74.441687344913149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212"/>
    <s v="Former Dronsfields Mercedes Site, Laureates Place, Springhead, Oldham, OL4 4DB"/>
    <x v="2"/>
    <n v="0.7"/>
    <n v="9"/>
    <n v="9"/>
    <n v="0"/>
    <n v="12.857142857142858"/>
    <x v="0"/>
    <x v="0"/>
    <x v="0"/>
    <n v="3"/>
    <n v="3"/>
    <n v="0"/>
    <n v="0"/>
    <x v="0"/>
    <n v="0"/>
    <x v="0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214"/>
    <s v="Scouthead Filling Station, 1025 Huddersfield Road, Scouthead, Oldham, OL4 4AS"/>
    <x v="1"/>
    <n v="0.2"/>
    <n v="11"/>
    <n v="11"/>
    <n v="0"/>
    <n v="55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7"/>
    <s v="HLA3219"/>
    <s v="Land adj 264 Long Lane, Chadderton, OL9 8AY"/>
    <x v="1"/>
    <n v="2.2599999999999999E-2"/>
    <n v="1"/>
    <n v="1"/>
    <n v="0"/>
    <n v="44.247787610619469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6"/>
    <s v="HLA3222"/>
    <s v="Maridon Barn, Keb Lane, Oldham, OL8 2TG"/>
    <x v="0"/>
    <n v="6.25E-2"/>
    <n v="1"/>
    <n v="1"/>
    <n v="0"/>
    <n v="1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223"/>
    <s v="Land at Ward Lane, Diggle, OL3 5JT"/>
    <x v="2"/>
    <n v="0.65"/>
    <n v="11"/>
    <n v="11"/>
    <n v="0"/>
    <n v="16.923076923076923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0"/>
    <s v="HLA3225"/>
    <s v="Meadowcroft Farm, 232 Medlock Road, Failsworth, M35 9NG"/>
    <x v="0"/>
    <n v="0.18"/>
    <n v="2"/>
    <n v="2"/>
    <n v="0"/>
    <n v="11.111111111111111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6"/>
    <s v="HLA3227"/>
    <s v="Land bounded by Stafford Street, Lynn Street, Durham Street and Cambridge Street, Oldham, OL9 7DP"/>
    <x v="1"/>
    <n v="1.47"/>
    <n v="37"/>
    <n v="37"/>
    <n v="0"/>
    <n v="25.170068027210885"/>
    <x v="0"/>
    <x v="0"/>
    <x v="0"/>
    <n v="35"/>
    <n v="35"/>
    <n v="0"/>
    <n v="0"/>
    <x v="0"/>
    <n v="0"/>
    <x v="10"/>
    <x v="8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4"/>
    <s v="HLA3228"/>
    <s v="Lower Cross Farm, Higher Cross Lane, Uppermill, Oldham, OL3 6LJ"/>
    <x v="1"/>
    <n v="2.5"/>
    <n v="1"/>
    <n v="1"/>
    <n v="0"/>
    <n v="0.4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1"/>
    <s v="HLA3241"/>
    <s v="Land at 2 Sunfield Crescent, Royton, OL2 6EY"/>
    <x v="2"/>
    <n v="0.23"/>
    <n v="2"/>
    <n v="2"/>
    <n v="0"/>
    <n v="8.695652173913043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2"/>
    <s v="HLA3242.1"/>
    <s v="Land adjacent to Hillside Nursery, Sholver Lane, Oldham, OL1 4NT"/>
    <x v="2"/>
    <n v="0.05"/>
    <n v="3"/>
    <n v="3"/>
    <n v="0"/>
    <n v="60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2"/>
    <s v="HLA3243"/>
    <s v="Village Nursery, Princess Street, Lees, OL4 5AF"/>
    <x v="1"/>
    <n v="7.0000000000000007E-2"/>
    <n v="5"/>
    <n v="0"/>
    <n v="5"/>
    <n v="71.428571428571416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1"/>
    <s v="HLA3254"/>
    <s v="Land to the rear of no. 24 Seville Street, Royton, Oldham, OL2 6AN"/>
    <x v="1"/>
    <n v="0.06"/>
    <n v="1"/>
    <n v="1"/>
    <n v="0"/>
    <n v="16.66666666666666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256(1)"/>
    <s v="Doctor House Farm, Doctor Lane, Scouthead, OL4 3RY"/>
    <x v="1"/>
    <n v="0.02"/>
    <n v="1"/>
    <n v="1"/>
    <n v="0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11"/>
    <s v="HLA3257"/>
    <s v="Land adj to 28 Hillside Avenue, Royton, OL2 6RF"/>
    <x v="2"/>
    <n v="0.1"/>
    <n v="5"/>
    <n v="5"/>
    <n v="0"/>
    <n v="50"/>
    <x v="0"/>
    <x v="0"/>
    <x v="0"/>
    <n v="5"/>
    <n v="0"/>
    <n v="5"/>
    <n v="0"/>
    <x v="0"/>
    <n v="0"/>
    <x v="1"/>
    <x v="0"/>
    <x v="0"/>
    <x v="0"/>
    <x v="0"/>
    <x v="4"/>
    <x v="5"/>
    <x v="8"/>
    <x v="4"/>
    <x v="0"/>
    <x v="0"/>
    <x v="0"/>
    <x v="0"/>
    <x v="0"/>
    <x v="0"/>
    <x v="0"/>
    <x v="0"/>
    <x v="0"/>
    <x v="0"/>
    <x v="0"/>
    <x v="0"/>
    <x v="0"/>
    <s v="Construction commenced but has been stalled for some time; remaining dwellings considered developable in the medium term."/>
  </r>
  <r>
    <x v="3"/>
    <x v="16"/>
    <s v="HLA3258"/>
    <s v="Abbots Grange Residential Care Home, Newport Street, Oldham, OL8 1RE"/>
    <x v="1"/>
    <s v="0.25"/>
    <n v="5"/>
    <n v="5"/>
    <n v="0"/>
    <n v="20"/>
    <x v="0"/>
    <x v="0"/>
    <x v="0"/>
    <n v="5"/>
    <n v="5"/>
    <n v="0"/>
    <n v="0"/>
    <x v="0"/>
    <n v="0"/>
    <x v="4"/>
    <x v="4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8"/>
    <s v="HLA3263.1"/>
    <s v="Foxdenton Strategic Site, Broadway / Foxdenton Lane, Chadderton, Oldham OL9 9QR"/>
    <x v="2"/>
    <n v="47.7"/>
    <n v="160"/>
    <n v="160"/>
    <n v="0"/>
    <n v="3.3542976939203353"/>
    <x v="0"/>
    <x v="0"/>
    <x v="0"/>
    <n v="40"/>
    <n v="40"/>
    <n v="0"/>
    <n v="0"/>
    <x v="0"/>
    <n v="0"/>
    <x v="11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8"/>
    <s v="HLA3263.3"/>
    <s v="Foxdenton Strategic Site, Broadway / Foxdenton Lane, Chadderton, Oldham OL9 9QR - R3,R4"/>
    <x v="0"/>
    <n v="4.05"/>
    <n v="106"/>
    <n v="106"/>
    <n v="0"/>
    <n v="26.172839506172842"/>
    <x v="0"/>
    <x v="0"/>
    <x v="0"/>
    <n v="106"/>
    <n v="106"/>
    <n v="0"/>
    <n v="0"/>
    <x v="0"/>
    <n v="0"/>
    <x v="1"/>
    <x v="0"/>
    <x v="7"/>
    <x v="4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6"/>
    <x v="11"/>
    <s v="HLA3267"/>
    <s v="Land between 173 - 197 Higginshaw Lane, Royton"/>
    <x v="1"/>
    <n v="0.1135"/>
    <n v="10"/>
    <n v="10"/>
    <n v="0"/>
    <n v="88.105726872246692"/>
    <x v="0"/>
    <x v="0"/>
    <x v="0"/>
    <n v="10"/>
    <n v="0"/>
    <n v="10"/>
    <n v="0"/>
    <x v="0"/>
    <n v="0"/>
    <x v="1"/>
    <x v="0"/>
    <x v="0"/>
    <x v="0"/>
    <x v="0"/>
    <x v="10"/>
    <x v="5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2"/>
    <s v="HLA3273"/>
    <s v="646 Huddersfield Road, Lees, OL4 3NL"/>
    <x v="1"/>
    <s v="0.01"/>
    <n v="1"/>
    <n v="1"/>
    <n v="0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15"/>
    <s v="HLA3277"/>
    <s v="United Reformed Church and Hall, Rochdale Road, Shaw, OLDHAM, OL2 7JT"/>
    <x v="1"/>
    <n v="0.1149"/>
    <n v="6"/>
    <n v="0"/>
    <n v="6"/>
    <n v="52.219321148825067"/>
    <x v="0"/>
    <x v="0"/>
    <x v="0"/>
    <n v="6"/>
    <n v="0"/>
    <n v="6"/>
    <n v="0"/>
    <x v="0"/>
    <n v="0"/>
    <x v="1"/>
    <x v="0"/>
    <x v="0"/>
    <x v="0"/>
    <x v="0"/>
    <x v="11"/>
    <x v="4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1"/>
    <s v="HLA3278"/>
    <s v="Barn at Well Head Farm, Heights Lane, Delph, OL3 5TU"/>
    <x v="0"/>
    <n v="0.73619999999999997"/>
    <n v="1"/>
    <n v="1"/>
    <n v="0"/>
    <n v="1.3583265417006249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279"/>
    <s v="Roe Gate, Grains Road, Shaw, OL2 8HH"/>
    <x v="0"/>
    <n v="0.316"/>
    <n v="1"/>
    <n v="1"/>
    <n v="0"/>
    <n v="3.1645569620253164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4"/>
    <s v="HLA3288"/>
    <s v="Unit 1, Street Bridge Road, Chadderton, OL2 5NN"/>
    <x v="1"/>
    <n v="0.41360000000000002"/>
    <n v="9"/>
    <n v="9"/>
    <n v="0"/>
    <n v="21.760154738878143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289"/>
    <s v="OLD MILL HOUSE, Lee Side, Diggle, OL3 5JY"/>
    <x v="2"/>
    <n v="0.308"/>
    <n v="4"/>
    <n v="4"/>
    <n v="0"/>
    <n v="12.987012987012987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7"/>
    <s v="HLA3293"/>
    <s v="430 Park Road, Oldham, OL8 2AZ"/>
    <x v="1"/>
    <n v="1.21E-2"/>
    <n v="2"/>
    <n v="0"/>
    <n v="2"/>
    <n v="165.28925619834712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7"/>
    <s v="HLA3295"/>
    <s v="25-27 Ashton Road, Oldham, OL8 1JX"/>
    <x v="1"/>
    <n v="6.0900000000000003E-2"/>
    <n v="1"/>
    <n v="0"/>
    <n v="1"/>
    <n v="16.420361247947454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8"/>
    <s v="HLA3299"/>
    <s v="9 Scholes Street, Oldham, OL1 3SZ"/>
    <x v="1"/>
    <n v="0.06"/>
    <n v="2"/>
    <n v="0"/>
    <n v="2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2"/>
    <s v="HLA3317"/>
    <s v="Birks Quarry, Huddersfield Road, Austerlands, Oldham"/>
    <x v="0"/>
    <n v="1.9"/>
    <n v="33"/>
    <n v="33"/>
    <n v="0"/>
    <n v="17.368421052631579"/>
    <x v="0"/>
    <x v="0"/>
    <x v="0"/>
    <n v="33"/>
    <n v="33"/>
    <n v="0"/>
    <n v="0"/>
    <x v="0"/>
    <n v="0"/>
    <x v="1"/>
    <x v="0"/>
    <x v="8"/>
    <x v="5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Major development with reserved matters approval; considered deliverable in the short term."/>
  </r>
  <r>
    <x v="3"/>
    <x v="13"/>
    <s v="HLA3319"/>
    <s v="Express Dairies Milk, Ridgefield Street, Failsworth, M35 0HJ"/>
    <x v="1"/>
    <n v="0.91"/>
    <n v="157"/>
    <n v="19"/>
    <n v="138"/>
    <n v="172.52747252747253"/>
    <x v="0"/>
    <x v="0"/>
    <x v="0"/>
    <n v="138"/>
    <n v="138"/>
    <n v="0"/>
    <n v="0"/>
    <x v="0"/>
    <n v="0"/>
    <x v="12"/>
    <x v="9"/>
    <x v="9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5"/>
    <s v="HLA3335"/>
    <s v="212 Middleton Road, Oldham, OL9 6BH"/>
    <x v="1"/>
    <n v="2.5000000000000001E-2"/>
    <n v="5"/>
    <n v="0"/>
    <n v="5"/>
    <n v="200"/>
    <x v="0"/>
    <x v="0"/>
    <x v="0"/>
    <n v="5"/>
    <n v="0"/>
    <n v="5"/>
    <n v="0"/>
    <x v="0"/>
    <n v="0"/>
    <x v="1"/>
    <x v="0"/>
    <x v="0"/>
    <x v="0"/>
    <x v="0"/>
    <x v="6"/>
    <x v="5"/>
    <x v="2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2"/>
    <x v="9"/>
    <s v="HLA3345"/>
    <s v="2 Springwood Avenue, Chadderton, OL9 9RR"/>
    <x v="1"/>
    <n v="0.03"/>
    <n v="1"/>
    <n v="1"/>
    <n v="0"/>
    <n v="33.333333333333336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"/>
    <s v="HLA3350"/>
    <s v="Land adjoining No 34 Delph Road, Denshaw, OL3 5RT"/>
    <x v="1"/>
    <n v="0.05"/>
    <n v="1"/>
    <n v="1"/>
    <n v="0"/>
    <n v="2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4"/>
    <s v="HLA3352"/>
    <s v="2 Clough Park Avenue, Grasscroft, OL4 4EY"/>
    <x v="0"/>
    <n v="0.06"/>
    <n v="1"/>
    <n v="1"/>
    <n v="0"/>
    <n v="16.66666666666666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9"/>
    <s v="HLA3355"/>
    <s v="231 Rochdale Road, Shaw, OL2 7JD"/>
    <x v="0"/>
    <n v="0.1026"/>
    <n v="1"/>
    <n v="1"/>
    <n v="0"/>
    <n v="9.7465886939571149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"/>
    <s v="HLA3356"/>
    <s v="Land at Huddersfield Road, Diggle, OLDHAM, OL3 5NT"/>
    <x v="0"/>
    <n v="0.14000000000000001"/>
    <n v="1"/>
    <n v="1"/>
    <n v="0"/>
    <n v="7.1428571428571423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lanning permission for minor residential development; considered deliverable in the short term."/>
  </r>
  <r>
    <x v="3"/>
    <x v="8"/>
    <s v="HLA3364"/>
    <s v="Egerton Arms, 157 Egerton Street, Oldham, OL1 3QJ"/>
    <x v="1"/>
    <n v="1.9E-2"/>
    <n v="6"/>
    <n v="0"/>
    <n v="6"/>
    <n v="315.78947368421052"/>
    <x v="0"/>
    <x v="0"/>
    <x v="0"/>
    <n v="6"/>
    <n v="6"/>
    <n v="0"/>
    <n v="0"/>
    <x v="0"/>
    <n v="0"/>
    <x v="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5"/>
    <s v="HLA3384"/>
    <s v="Westwood Medical Centre, Winterbottom Street, Oldham, OL9 6TS"/>
    <x v="1"/>
    <n v="0.11"/>
    <n v="14"/>
    <n v="0"/>
    <n v="14"/>
    <n v="127.27272727272727"/>
    <x v="0"/>
    <x v="0"/>
    <x v="0"/>
    <n v="14"/>
    <n v="0"/>
    <n v="14"/>
    <n v="0"/>
    <x v="0"/>
    <n v="0"/>
    <x v="1"/>
    <x v="0"/>
    <x v="0"/>
    <x v="0"/>
    <x v="0"/>
    <x v="1"/>
    <x v="12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2"/>
    <s v="HLA3403"/>
    <s v="1-2 Knolls Farm Cottage, Knowls Lane, Lees, Oldham, OL4 5RU"/>
    <x v="1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7"/>
    <s v="HLA3406"/>
    <s v="15 Warren Lane, Oldham, OL8 2JE"/>
    <x v="0"/>
    <n v="1.4E-2"/>
    <n v="1"/>
    <n v="1"/>
    <n v="0"/>
    <n v="71.428571428571431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3"/>
    <s v="HLA3424"/>
    <s v="Hive House, Hive Street, Oldham, OL8 4QS"/>
    <x v="1"/>
    <n v="7.0000000000000007E-2"/>
    <n v="6"/>
    <n v="0"/>
    <n v="6"/>
    <n v="85.714285714285708"/>
    <x v="0"/>
    <x v="0"/>
    <x v="0"/>
    <n v="3"/>
    <n v="3"/>
    <n v="0"/>
    <n v="0"/>
    <x v="0"/>
    <n v="0"/>
    <x v="0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8"/>
    <s v="HLA3426"/>
    <s v="52-54 Orme Street, Oldham, OL4 1RZ"/>
    <x v="1"/>
    <n v="3.5000000000000003E-2"/>
    <n v="2"/>
    <n v="2"/>
    <n v="0"/>
    <n v="57.142857142857139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0"/>
    <s v="HLA3430"/>
    <s v="7 Towers Street, Oldham, OL4 2HY"/>
    <x v="0"/>
    <n v="2.7E-2"/>
    <n v="1"/>
    <n v="1"/>
    <n v="0"/>
    <n v="37.037037037037038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"/>
    <s v="HLA3434"/>
    <s v="Delph Club, Gartside Street, Delph, OL3 5DW"/>
    <x v="1"/>
    <n v="0.02"/>
    <n v="6"/>
    <n v="0"/>
    <n v="6"/>
    <n v="300"/>
    <x v="0"/>
    <x v="0"/>
    <x v="0"/>
    <n v="5"/>
    <n v="5"/>
    <n v="0"/>
    <n v="0"/>
    <x v="0"/>
    <n v="0"/>
    <x v="9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4"/>
    <s v="HLA3435"/>
    <s v="Dog And Partridge, 148 Middleton Road, Royton, OL2 5LL"/>
    <x v="1"/>
    <n v="0.05"/>
    <n v="14"/>
    <n v="0"/>
    <n v="14"/>
    <n v="280"/>
    <x v="0"/>
    <x v="0"/>
    <x v="0"/>
    <n v="14"/>
    <n v="14"/>
    <n v="0"/>
    <n v="0"/>
    <x v="0"/>
    <n v="0"/>
    <x v="2"/>
    <x v="2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3"/>
    <s v="HLA3436"/>
    <s v="Failsworth Scooters, 265 Oldham Road, Failsworth, Manchester, M35 0AS"/>
    <x v="1"/>
    <n v="2.41E-2"/>
    <n v="2"/>
    <n v="0"/>
    <n v="2"/>
    <n v="82.987551867219921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2"/>
    <s v="HLA3441"/>
    <s v="5 Walkers Court, Cooper Street, Springhead, OL4 4QY"/>
    <x v="1"/>
    <n v="0.05"/>
    <n v="1"/>
    <n v="1"/>
    <n v="0"/>
    <n v="2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6"/>
    <s v="HLA3448"/>
    <s v="Land to rear of 136 Werneth Hall Road, Oldham, OL8 1QZ"/>
    <x v="1"/>
    <n v="3.6600000000000001E-2"/>
    <n v="2"/>
    <n v="2"/>
    <n v="0"/>
    <n v="54.644808743169399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4"/>
    <s v="HLA3450"/>
    <s v="Land to the rear of 67 Chew Valley Road, Greenfield, OL3 7JG"/>
    <x v="0"/>
    <n v="0.08"/>
    <n v="1"/>
    <n v="1"/>
    <n v="0"/>
    <n v="12.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456"/>
    <s v="Sandbed Cottage, Sandbed Lane, Delph, OL3 5UZ"/>
    <x v="0"/>
    <n v="3.7499999999999999E-2"/>
    <n v="1"/>
    <n v="1"/>
    <n v="0"/>
    <n v="26.66666666666666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0"/>
    <s v="HLA3459"/>
    <s v="The Stables, Oak Hill Stannybrook Road, Daisy Nook, Failsworth, Manchester, M35 9WJ"/>
    <x v="1"/>
    <n v="0.27"/>
    <n v="2"/>
    <n v="2"/>
    <n v="0"/>
    <n v="7.4074074074074066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474"/>
    <s v="Land at Buckstones Road, Oldham, OL2 8LJ"/>
    <x v="1"/>
    <n v="0.04"/>
    <n v="1"/>
    <n v="1"/>
    <n v="0"/>
    <n v="2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489"/>
    <s v="SLACKGATE FARM, Slackgate Lane, Denshaw, OL3 5TZ"/>
    <x v="0"/>
    <s v="0.04"/>
    <n v="3"/>
    <n v="3"/>
    <n v="0"/>
    <n v="75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"/>
    <s v="HLA3500"/>
    <s v="Heyes Farm, Holly Grove, Dobcross, Oldham, OL3 5JQ"/>
    <x v="2"/>
    <n v="2.81"/>
    <n v="1"/>
    <n v="1"/>
    <n v="0"/>
    <n v="0.35587188612099646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2"/>
    <s v="HLA3503"/>
    <s v="Land off Haven Lane, Moorside"/>
    <x v="0"/>
    <n v="0.91"/>
    <n v="23"/>
    <n v="23"/>
    <n v="0"/>
    <n v="25.274725274725274"/>
    <x v="0"/>
    <x v="0"/>
    <x v="0"/>
    <n v="23"/>
    <n v="23"/>
    <n v="0"/>
    <n v="0"/>
    <x v="0"/>
    <n v="0"/>
    <x v="13"/>
    <x v="1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5"/>
    <s v="HLA3508"/>
    <s v="4-10 Union Street, Oldham, OL1 1BD"/>
    <x v="1"/>
    <n v="0.04"/>
    <n v="6"/>
    <n v="0"/>
    <n v="6"/>
    <n v="150"/>
    <x v="0"/>
    <x v="0"/>
    <x v="0"/>
    <n v="6"/>
    <n v="6"/>
    <n v="0"/>
    <n v="0"/>
    <x v="0"/>
    <n v="0"/>
    <x v="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3"/>
    <s v="HLA3512"/>
    <s v="316 Oldham Road, Failsworth, M35 0EN"/>
    <x v="1"/>
    <n v="4.0300000000000002E-2"/>
    <n v="9"/>
    <n v="0"/>
    <n v="9"/>
    <n v="223.32506203473943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1"/>
    <s v="HLA3519"/>
    <s v="Land at Manor Street, Royton, Oldham"/>
    <x v="1"/>
    <n v="0.17"/>
    <n v="1"/>
    <n v="1"/>
    <n v="0"/>
    <n v="5.8823529411764701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1"/>
    <s v="HLA3521"/>
    <s v="Land Adjacent to,100 Broadway, Royton, Oldham, OL2 5BP"/>
    <x v="1"/>
    <n v="2.8000000000000001E-2"/>
    <n v="1"/>
    <n v="1"/>
    <n v="0"/>
    <n v="35.71428571428571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2"/>
    <s v="HLA3527"/>
    <s v="616 Lees Road, Oldham, OL4 5JL"/>
    <x v="1"/>
    <n v="0.04"/>
    <n v="2"/>
    <n v="0"/>
    <n v="2"/>
    <n v="5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5"/>
    <s v="HLA3528"/>
    <s v="Robin Hill Bangladeshi Youth Club, Trafalgar Street, Oldham, OL1 2HY"/>
    <x v="1"/>
    <n v="0.11"/>
    <n v="14"/>
    <n v="0"/>
    <n v="14"/>
    <n v="127.27272727272727"/>
    <x v="0"/>
    <x v="0"/>
    <x v="0"/>
    <n v="14"/>
    <n v="14"/>
    <n v="0"/>
    <n v="0"/>
    <x v="0"/>
    <n v="0"/>
    <x v="1"/>
    <x v="11"/>
    <x v="1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2"/>
    <x v="2"/>
    <s v="HLA3532"/>
    <s v="Birks Quarry, Huddersfield Road, Austerland, Oldham"/>
    <x v="0"/>
    <n v="0.47"/>
    <n v="4"/>
    <n v="4"/>
    <n v="0"/>
    <n v="8.5106382978723403"/>
    <x v="0"/>
    <x v="0"/>
    <x v="0"/>
    <n v="4"/>
    <n v="4"/>
    <n v="0"/>
    <n v="0"/>
    <x v="0"/>
    <n v="0"/>
    <x v="1"/>
    <x v="4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8"/>
    <s v="HLA3535"/>
    <s v="Land to rear of 163 Hunt Lane, Chadderton, OL9 9JJ"/>
    <x v="2"/>
    <n v="0.42"/>
    <n v="5"/>
    <n v="5"/>
    <n v="0"/>
    <n v="11.904761904761905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0"/>
    <s v="HLA3536"/>
    <s v="Former Counthill School, Counthill Road, Oldham."/>
    <x v="2"/>
    <n v="3.35"/>
    <n v="56"/>
    <n v="56"/>
    <n v="0"/>
    <n v="16.71641791044776"/>
    <x v="0"/>
    <x v="0"/>
    <x v="0"/>
    <n v="14"/>
    <n v="14"/>
    <n v="0"/>
    <n v="0"/>
    <x v="0"/>
    <n v="0"/>
    <x v="1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539"/>
    <s v="Existing agricultural building at Ward Lane, Diggle, OL3 5JT"/>
    <x v="0"/>
    <n v="0.09"/>
    <n v="1"/>
    <n v="1"/>
    <n v="0"/>
    <n v="11.111111111111111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542"/>
    <s v="Plot 3, Wall Hill Road, Dobcross, Oldham, OL3 5BH"/>
    <x v="1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7"/>
    <s v="HLA3549"/>
    <s v="Coal Yard, Abbey Hills Road, Oldham"/>
    <x v="1"/>
    <n v="0.105"/>
    <n v="4"/>
    <n v="4"/>
    <n v="0"/>
    <n v="38.095238095238095"/>
    <x v="0"/>
    <x v="0"/>
    <x v="0"/>
    <n v="4"/>
    <n v="4"/>
    <n v="0"/>
    <n v="0"/>
    <x v="0"/>
    <n v="0"/>
    <x v="4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4"/>
    <s v="HLA3553"/>
    <s v="Land adj to 1 The Cottages, Heathfields, Uppermill, OL3 6EN"/>
    <x v="0"/>
    <n v="3.6999999999999998E-2"/>
    <n v="1"/>
    <n v="1"/>
    <n v="0"/>
    <n v="27.02702702702702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3"/>
    <s v="HLA3565"/>
    <s v="309 Lord Lane, Failsworth, M35 0PQ"/>
    <x v="1"/>
    <n v="0.03"/>
    <n v="1"/>
    <n v="0"/>
    <n v="1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5"/>
    <s v="HLA3588"/>
    <s v="Brunswick House, 86 Union Street, Oldham, OL1 1DE"/>
    <x v="1"/>
    <n v="0.14000000000000001"/>
    <n v="26"/>
    <n v="0"/>
    <n v="26"/>
    <n v="185.71428571428569"/>
    <x v="0"/>
    <x v="0"/>
    <x v="0"/>
    <n v="26"/>
    <n v="26"/>
    <n v="0"/>
    <n v="0"/>
    <x v="0"/>
    <n v="0"/>
    <x v="5"/>
    <x v="12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5"/>
    <s v="HLA3588.1"/>
    <s v="Brunswick House, Union Street, Oldham, OL1 1DR"/>
    <x v="1"/>
    <n v="0.14000000000000001"/>
    <n v="10"/>
    <n v="0"/>
    <n v="10"/>
    <n v="71.428571428571416"/>
    <x v="0"/>
    <x v="0"/>
    <x v="0"/>
    <n v="10"/>
    <n v="10"/>
    <n v="0"/>
    <n v="0"/>
    <x v="0"/>
    <n v="0"/>
    <x v="1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8"/>
    <s v="HLA3588.2"/>
    <s v="Brunswick House Union Street Oldham OL1 1DE"/>
    <x v="1"/>
    <n v="0.02"/>
    <n v="9"/>
    <n v="0"/>
    <n v="9"/>
    <n v="450"/>
    <x v="0"/>
    <x v="0"/>
    <x v="0"/>
    <n v="9"/>
    <n v="9"/>
    <n v="0"/>
    <n v="0"/>
    <x v="0"/>
    <n v="0"/>
    <x v="1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4"/>
    <s v="HLA3589"/>
    <s v="Higher Hills Farm, Burnedge Lane, Grasscroft, OL4 4DZ"/>
    <x v="0"/>
    <n v="0.05"/>
    <n v="1"/>
    <n v="1"/>
    <n v="0"/>
    <n v="2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red deliverable in the short term."/>
  </r>
  <r>
    <x v="3"/>
    <x v="16"/>
    <s v="HLA3600"/>
    <s v="2 Ashton Road, Oldham, OL8 1HF"/>
    <x v="1"/>
    <n v="4.41E-2"/>
    <n v="5"/>
    <n v="0"/>
    <n v="5"/>
    <n v="113.37868480725623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5"/>
    <s v="HLA3673"/>
    <s v="Land adjacent to 453 Milnrow Road, Shaw, Oldham"/>
    <x v="1"/>
    <n v="0.05"/>
    <n v="1"/>
    <n v="1"/>
    <n v="0"/>
    <n v="2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red deliverable in the short term."/>
  </r>
  <r>
    <x v="6"/>
    <x v="13"/>
    <s v="HLA3674"/>
    <s v="248 Oldham Road, Failsworth, M35 0HB"/>
    <x v="1"/>
    <n v="0.1"/>
    <n v="6"/>
    <n v="0"/>
    <n v="6"/>
    <n v="60"/>
    <x v="0"/>
    <x v="0"/>
    <x v="0"/>
    <n v="6"/>
    <n v="0"/>
    <n v="6"/>
    <n v="0"/>
    <x v="0"/>
    <n v="0"/>
    <x v="1"/>
    <x v="0"/>
    <x v="0"/>
    <x v="0"/>
    <x v="0"/>
    <x v="4"/>
    <x v="4"/>
    <x v="7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5"/>
    <s v="HLA3676"/>
    <s v="23-25 King Street, Oldham, OL8 1DP"/>
    <x v="1"/>
    <n v="0.09"/>
    <n v="12"/>
    <n v="0"/>
    <n v="12"/>
    <n v="133.33333333333334"/>
    <x v="0"/>
    <x v="0"/>
    <x v="0"/>
    <n v="12"/>
    <n v="12"/>
    <n v="0"/>
    <n v="0"/>
    <x v="0"/>
    <n v="0"/>
    <x v="2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2"/>
    <s v="HLA3680"/>
    <s v="Land at Lane Head Road, Oldham, OL4 5RR"/>
    <x v="1"/>
    <n v="0.08"/>
    <n v="1"/>
    <n v="1"/>
    <n v="0"/>
    <n v="12.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6"/>
    <x v="8"/>
    <s v="HLA3696"/>
    <s v="Old YMCA building on corner of Roscoe Street and Prince Street"/>
    <x v="1"/>
    <n v="0.03"/>
    <n v="9"/>
    <n v="1"/>
    <n v="8"/>
    <n v="300"/>
    <x v="0"/>
    <x v="0"/>
    <x v="0"/>
    <n v="9"/>
    <n v="0"/>
    <n v="9"/>
    <n v="0"/>
    <x v="0"/>
    <n v="0"/>
    <x v="1"/>
    <x v="0"/>
    <x v="0"/>
    <x v="0"/>
    <x v="0"/>
    <x v="12"/>
    <x v="5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2"/>
    <x v="1"/>
    <s v="HLA3698"/>
    <s v="839 Huddersfield Road, Austerlands, OL4 4AY"/>
    <x v="1"/>
    <n v="0.03"/>
    <n v="1"/>
    <n v="1"/>
    <n v="0"/>
    <n v="33.333333333333336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"/>
    <s v="HLA3701"/>
    <s v="1 Littlemoor Lane, Diggle, OL3 5RS"/>
    <x v="0"/>
    <n v="0.12"/>
    <n v="3"/>
    <n v="3"/>
    <n v="0"/>
    <n v="25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5"/>
    <s v="HLA3704"/>
    <s v="100 Featherstall Road North, Oldham, OL9 6BX"/>
    <x v="1"/>
    <n v="7.0000000000000001E-3"/>
    <n v="1"/>
    <n v="1"/>
    <n v="0"/>
    <n v="142.85714285714286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sdential development; considered deliverable in the short term."/>
  </r>
  <r>
    <x v="3"/>
    <x v="5"/>
    <s v="HLA3709"/>
    <s v="2 Back King Street, Oldham, OL1 1LE"/>
    <x v="1"/>
    <n v="0.02"/>
    <n v="1"/>
    <n v="1"/>
    <n v="0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722"/>
    <s v="1 The Pastures, Pastures Lane, Scouthead, OL4 4AW"/>
    <x v="1"/>
    <n v="0.12"/>
    <n v="1"/>
    <n v="1"/>
    <n v="0"/>
    <n v="8.3333333333333339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4"/>
    <s v="HLA3734"/>
    <s v="Ron Kirkham Motors, Ladhill Lane, Greenfield, OL3 7JW"/>
    <x v="1"/>
    <n v="0.1"/>
    <n v="5"/>
    <n v="5"/>
    <n v="0"/>
    <n v="50"/>
    <x v="0"/>
    <x v="0"/>
    <x v="0"/>
    <n v="5"/>
    <n v="5"/>
    <n v="0"/>
    <n v="0"/>
    <x v="0"/>
    <n v="0"/>
    <x v="4"/>
    <x v="4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"/>
    <s v="HLA3738"/>
    <s v="Royal Oak Inn, Broad Lane, Denshaw, OL3 5TX"/>
    <x v="1"/>
    <n v="0.1"/>
    <n v="3"/>
    <n v="3"/>
    <n v="0"/>
    <n v="30"/>
    <x v="0"/>
    <x v="0"/>
    <x v="0"/>
    <n v="3"/>
    <n v="3"/>
    <n v="0"/>
    <n v="0"/>
    <x v="0"/>
    <n v="0"/>
    <x v="1"/>
    <x v="0"/>
    <x v="5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residential development; considered deliverable in the short term."/>
  </r>
  <r>
    <x v="3"/>
    <x v="3"/>
    <s v="HLA3741"/>
    <s v="217-219 Manchester Road, Oldham, OL8 4QY"/>
    <x v="1"/>
    <n v="0.06"/>
    <n v="2"/>
    <n v="0"/>
    <n v="2"/>
    <n v="33.333333333333336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2"/>
    <s v="HLA3742"/>
    <s v="Land to rear of Knowls Lane Farm, Knowls Lane, Oldham, OL4 5RX"/>
    <x v="0"/>
    <n v="0.15"/>
    <n v="3"/>
    <n v="3"/>
    <n v="0"/>
    <n v="20"/>
    <x v="0"/>
    <x v="0"/>
    <x v="0"/>
    <n v="3"/>
    <n v="3"/>
    <n v="0"/>
    <n v="0"/>
    <x v="0"/>
    <n v="0"/>
    <x v="1"/>
    <x v="0"/>
    <x v="5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6"/>
    <x v="17"/>
    <s v="HLA3743"/>
    <s v="12-14 Thompson Lane, Chadderton, OL9 8LT"/>
    <x v="1"/>
    <n v="0.15"/>
    <n v="16"/>
    <n v="5"/>
    <n v="11"/>
    <n v="106.66666666666667"/>
    <x v="0"/>
    <x v="0"/>
    <x v="0"/>
    <n v="16"/>
    <n v="0"/>
    <n v="16"/>
    <n v="0"/>
    <x v="0"/>
    <n v="0"/>
    <x v="1"/>
    <x v="0"/>
    <x v="0"/>
    <x v="0"/>
    <x v="0"/>
    <x v="7"/>
    <x v="8"/>
    <x v="0"/>
    <x v="0"/>
    <x v="0"/>
    <x v="0"/>
    <x v="0"/>
    <x v="0"/>
    <x v="0"/>
    <x v="0"/>
    <x v="0"/>
    <x v="0"/>
    <x v="0"/>
    <x v="0"/>
    <x v="0"/>
    <x v="0"/>
    <x v="0"/>
    <s v="Formerly had planning permission for residential but this has lapsed; considered developable in the medium term."/>
  </r>
  <r>
    <x v="3"/>
    <x v="5"/>
    <s v="HLA3745"/>
    <s v="16 Waterloo Street, Oldham, OL1 1SQ"/>
    <x v="1"/>
    <n v="6.0000000000000001E-3"/>
    <n v="3"/>
    <n v="0"/>
    <n v="3"/>
    <n v="500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7"/>
    <s v="HLA3749"/>
    <s v="Land to rear of 155-159 Old Lane, Chadderton, Oldham, OL9 7JQ"/>
    <x v="1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7"/>
    <s v="HLA3750"/>
    <s v="Land at former managed allotment, Warren Lane, Oldham, OL8 2JE"/>
    <x v="0"/>
    <n v="0.05"/>
    <n v="1"/>
    <n v="1"/>
    <n v="0"/>
    <n v="2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3751"/>
    <s v="71 Shaw Hall Bank Road, Greenfield, OL3 7LE"/>
    <x v="0"/>
    <n v="0.1"/>
    <n v="2"/>
    <n v="2"/>
    <n v="0"/>
    <n v="20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"/>
    <s v="HLA3761"/>
    <s v="Harrop Court Mill, Harrop Court Road, Diggle, OL3 5LL"/>
    <x v="1"/>
    <n v="0.62"/>
    <n v="13"/>
    <n v="13"/>
    <n v="0"/>
    <n v="20.967741935483872"/>
    <x v="0"/>
    <x v="0"/>
    <x v="0"/>
    <n v="13"/>
    <n v="13"/>
    <n v="0"/>
    <n v="0"/>
    <x v="0"/>
    <n v="0"/>
    <x v="1"/>
    <x v="0"/>
    <x v="5"/>
    <x v="7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reserved matters approval for major residential development; considered deliverable in the short term."/>
  </r>
  <r>
    <x v="3"/>
    <x v="2"/>
    <s v="HLA3785"/>
    <s v="Land to corner bounded by Lane Head and Knowles Lane, Lees, Oldham"/>
    <x v="0"/>
    <n v="0.22"/>
    <n v="1"/>
    <n v="1"/>
    <n v="0"/>
    <n v="4.5454545454545459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6"/>
    <s v="HLA3789"/>
    <s v="146 Werneth Hall Road, Oldham, OL8 1QZ"/>
    <x v="1"/>
    <s v="0.06"/>
    <n v="1"/>
    <n v="1"/>
    <n v="0"/>
    <n v="16.66666666666666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9"/>
    <s v="HLA3813"/>
    <s v="115 Bamford Street, Chadderton, OL9 6RJ"/>
    <x v="1"/>
    <s v="0.02"/>
    <n v="1"/>
    <n v="0"/>
    <n v="1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6"/>
    <s v="HLA3817"/>
    <s v="919 - 921 Ashton Road Oldham Oldham OL8 3HX"/>
    <x v="1"/>
    <n v="0.06"/>
    <n v="4"/>
    <n v="0"/>
    <n v="4"/>
    <n v="66.666666666666671"/>
    <x v="0"/>
    <x v="0"/>
    <x v="0"/>
    <n v="4"/>
    <n v="4"/>
    <n v="0"/>
    <n v="0"/>
    <x v="0"/>
    <n v="0"/>
    <x v="4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5"/>
    <s v="HLA3860"/>
    <s v="Land at Vale Drive/ former Crossbank House"/>
    <x v="1"/>
    <n v="0.69"/>
    <n v="88"/>
    <n v="26"/>
    <n v="62"/>
    <n v="127.53623188405798"/>
    <x v="0"/>
    <x v="0"/>
    <x v="0"/>
    <n v="88"/>
    <n v="88"/>
    <n v="0"/>
    <n v="0"/>
    <x v="0"/>
    <n v="0"/>
    <x v="16"/>
    <x v="6"/>
    <x v="11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7"/>
    <s v="HLA3861"/>
    <s v="Land at Cardwell Street, Dowry Street and Groby Street"/>
    <x v="1"/>
    <n v="1.87"/>
    <n v="98"/>
    <n v="64"/>
    <n v="34"/>
    <n v="52.406417112299465"/>
    <x v="0"/>
    <x v="0"/>
    <x v="0"/>
    <n v="92"/>
    <n v="92"/>
    <n v="0"/>
    <n v="0"/>
    <x v="0"/>
    <n v="0"/>
    <x v="17"/>
    <x v="13"/>
    <x v="12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862"/>
    <s v="Cowlishaw Abbatoir, Cowlishaw, Shaw, OL2 7BX"/>
    <x v="2"/>
    <n v="10.199999999999999"/>
    <n v="201"/>
    <n v="201"/>
    <n v="0"/>
    <n v="19.705882352941178"/>
    <x v="0"/>
    <x v="0"/>
    <x v="0"/>
    <n v="177"/>
    <n v="177"/>
    <n v="0"/>
    <n v="0"/>
    <x v="0"/>
    <n v="0"/>
    <x v="18"/>
    <x v="9"/>
    <x v="13"/>
    <x v="8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. Part of JPA14; all remaining dwellings will be delivered within the short term."/>
  </r>
  <r>
    <x v="3"/>
    <x v="4"/>
    <s v="HLA3866"/>
    <s v="Land To The Rear Of 19-23 Shaw Hall Bank Road, Greenfield"/>
    <x v="0"/>
    <n v="0.35"/>
    <n v="4"/>
    <n v="4"/>
    <n v="0"/>
    <n v="11.428571428571429"/>
    <x v="0"/>
    <x v="0"/>
    <x v="0"/>
    <n v="4"/>
    <n v="4"/>
    <n v="0"/>
    <n v="0"/>
    <x v="0"/>
    <n v="0"/>
    <x v="4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4"/>
    <s v="HLA3867"/>
    <s v="Lower Gillots Farm, Street Bridge Road, Chadderton, OL2 5NN"/>
    <x v="0"/>
    <n v="1.83"/>
    <n v="1"/>
    <n v="1"/>
    <n v="0"/>
    <n v="0.54644808743169393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872"/>
    <s v="25 High Street, Shaw, OL2 8RF"/>
    <x v="1"/>
    <n v="0.02"/>
    <n v="6"/>
    <n v="0"/>
    <n v="6"/>
    <n v="300"/>
    <x v="0"/>
    <x v="0"/>
    <x v="0"/>
    <n v="6"/>
    <n v="6"/>
    <n v="0"/>
    <n v="0"/>
    <x v="0"/>
    <n v="0"/>
    <x v="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873"/>
    <s v="The Garage, Dark Lane, Delph, OL3 5TY"/>
    <x v="0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6"/>
    <s v="HLA3887"/>
    <s v="Hadfield Works, Hadfield Street, Oldham, OL8 3BU"/>
    <x v="1"/>
    <s v="0.36"/>
    <n v="19"/>
    <n v="19"/>
    <n v="0"/>
    <n v="52.777777777777779"/>
    <x v="0"/>
    <x v="0"/>
    <x v="0"/>
    <n v="19"/>
    <n v="19"/>
    <n v="0"/>
    <n v="0"/>
    <x v="0"/>
    <n v="0"/>
    <x v="2"/>
    <x v="3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889"/>
    <s v="Sun Yr Afon, Ladcastle Road, Uppermill, OL3 5QT"/>
    <x v="2"/>
    <s v="0.58"/>
    <n v="4"/>
    <n v="4"/>
    <n v="0"/>
    <n v="6.8965517241379315"/>
    <x v="0"/>
    <x v="0"/>
    <x v="0"/>
    <n v="4"/>
    <n v="4"/>
    <n v="0"/>
    <n v="0"/>
    <x v="0"/>
    <n v="0"/>
    <x v="4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5"/>
    <s v="HLA3896"/>
    <s v="29 Featherstall Road North, Oldham, OL9 6QA"/>
    <x v="1"/>
    <n v="0.01"/>
    <n v="1"/>
    <n v="0"/>
    <n v="1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6"/>
    <s v="HLA3898"/>
    <s v="572 Ashton Road, Oldham, OL8 3HW"/>
    <x v="1"/>
    <n v="0.04"/>
    <n v="8"/>
    <n v="0"/>
    <n v="8"/>
    <n v="200"/>
    <x v="0"/>
    <x v="0"/>
    <x v="0"/>
    <n v="8"/>
    <n v="8"/>
    <n v="0"/>
    <n v="0"/>
    <x v="0"/>
    <n v="0"/>
    <x v="8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899"/>
    <s v="Land Adj, 51 Dobcross New Road, Dobcross"/>
    <x v="0"/>
    <n v="0.12"/>
    <n v="1"/>
    <n v="1"/>
    <n v="0"/>
    <n v="8.3333333333333339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1"/>
    <s v="HLA3910"/>
    <s v="Land Off Radcliffe Street (Former Vernon Mill), Royton, OL2 6RN"/>
    <x v="1"/>
    <n v="2.2599999999999998"/>
    <n v="99"/>
    <n v="99"/>
    <n v="0"/>
    <n v="43.8053097345132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2"/>
    <s v="HLA3915"/>
    <s v="24 Thornley Lane Grotton Oldham OL4 5RP"/>
    <x v="0"/>
    <n v="7.0000000000000007E-2"/>
    <n v="1"/>
    <n v="1"/>
    <n v="0"/>
    <n v="14.28571428571428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4"/>
    <s v="HLA3916"/>
    <s v="9 Rush Hill Road, Uppermill, Oldham, OL3 6JD,"/>
    <x v="0"/>
    <n v="0.06"/>
    <n v="1"/>
    <n v="1"/>
    <n v="0"/>
    <n v="16.66666666666666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2"/>
    <s v="HLA3918"/>
    <s v="Land At Buckley Street Lees Oldham OL4 5AS"/>
    <x v="2"/>
    <n v="0.15"/>
    <n v="4"/>
    <n v="4"/>
    <n v="0"/>
    <n v="26.666666666666668"/>
    <x v="0"/>
    <x v="0"/>
    <x v="0"/>
    <n v="4"/>
    <n v="4"/>
    <n v="0"/>
    <n v="0"/>
    <x v="0"/>
    <n v="0"/>
    <x v="1"/>
    <x v="0"/>
    <x v="5"/>
    <x v="9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3919"/>
    <s v="Land Adjacent To 84 Belmont Street Oldham Oldham OL1 2AW"/>
    <x v="0"/>
    <n v="0.01"/>
    <n v="1"/>
    <n v="1"/>
    <n v="0"/>
    <n v="10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0"/>
    <s v="HLA3922"/>
    <s v="Oberlin Cottage Oberlin Street Oldham OL4 3HS"/>
    <x v="1"/>
    <n v="0.11"/>
    <n v="1"/>
    <n v="1"/>
    <n v="0"/>
    <n v="9.0909090909090917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8"/>
    <s v="HLA3925"/>
    <s v="93 Union Street Oldham OL1 1PF"/>
    <x v="1"/>
    <n v="0.03"/>
    <n v="1"/>
    <n v="0"/>
    <n v="1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8"/>
    <s v="HLA3927"/>
    <s v="81 Union Street Oldham OL1 1PF"/>
    <x v="1"/>
    <n v="0.03"/>
    <n v="1"/>
    <n v="1"/>
    <n v="0"/>
    <n v="33.333333333333336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"/>
  </r>
  <r>
    <x v="3"/>
    <x v="5"/>
    <s v="HLA3932"/>
    <s v="Brittania Inn 21 Ringwood Way Chadderton Oldham OL9 6SN"/>
    <x v="1"/>
    <n v="0.04"/>
    <n v="2"/>
    <n v="0"/>
    <n v="2"/>
    <n v="5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5"/>
    <s v="HLA3934"/>
    <s v="34 Union Street Oldham OL1 1BG"/>
    <x v="1"/>
    <n v="0.02"/>
    <n v="2"/>
    <n v="0"/>
    <n v="2"/>
    <n v="1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3935"/>
    <s v="85 Yorkshire Street Oldham OL1 3ST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6"/>
    <s v="HLA3937"/>
    <s v="5 Charles Street Oldham Oldham OL9 7AB"/>
    <x v="1"/>
    <n v="0.19"/>
    <n v="1"/>
    <n v="0"/>
    <n v="1"/>
    <n v="5.263157894736842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7"/>
    <s v="HLA3938"/>
    <s v="163 Old Lane Chadderton Oldham OL9 7JQ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0"/>
    <s v="HLA3940"/>
    <s v="596 Huddersfield Road Oldham OL4 2HD"/>
    <x v="1"/>
    <n v="0.03"/>
    <n v="8"/>
    <n v="0"/>
    <n v="8"/>
    <n v="266.66666666666669"/>
    <x v="0"/>
    <x v="0"/>
    <x v="0"/>
    <n v="8"/>
    <n v="8"/>
    <n v="0"/>
    <n v="0"/>
    <x v="0"/>
    <n v="0"/>
    <x v="1"/>
    <x v="3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3941"/>
    <s v="Land At Tunstead Lane Greenfield Oldham OL3 7NX"/>
    <x v="0"/>
    <n v="0.09"/>
    <n v="1"/>
    <n v="1"/>
    <n v="0"/>
    <n v="11.111111111111111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1"/>
    <s v="HLA3942"/>
    <s v="201 Oldham Road Royton Oldham OL2 6BG"/>
    <x v="1"/>
    <n v="0.01"/>
    <n v="1"/>
    <n v="0"/>
    <n v="1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0"/>
    <s v="HLA3943"/>
    <s v="409 Oldham Road Failsworth Oldham M35 0AA"/>
    <x v="1"/>
    <n v="0.01"/>
    <n v="6"/>
    <n v="0"/>
    <n v="6"/>
    <n v="600"/>
    <x v="0"/>
    <x v="0"/>
    <x v="0"/>
    <n v="6"/>
    <n v="6"/>
    <n v="0"/>
    <n v="0"/>
    <x v="0"/>
    <n v="0"/>
    <x v="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8"/>
    <s v="HLA3944"/>
    <s v="17 - 21 Mumps Oldham Oldham OL1 3TL"/>
    <x v="1"/>
    <n v="0.03"/>
    <n v="7"/>
    <n v="0"/>
    <n v="7"/>
    <n v="233.33333333333334"/>
    <x v="0"/>
    <x v="0"/>
    <x v="0"/>
    <n v="7"/>
    <n v="7"/>
    <n v="0"/>
    <n v="0"/>
    <x v="0"/>
    <n v="0"/>
    <x v="1"/>
    <x v="1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3946"/>
    <s v="79 Yorkshire Street Oldham Oldham OL1 3ST"/>
    <x v="1"/>
    <n v="0.01"/>
    <n v="1"/>
    <n v="0"/>
    <n v="1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3947"/>
    <s v="First Floor 193A Shaw Road Oldham OL1 3JA"/>
    <x v="1"/>
    <n v="0.05"/>
    <n v="2"/>
    <n v="0"/>
    <n v="2"/>
    <n v="4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6"/>
    <s v="HLA3948"/>
    <s v="278 - 280 Manchester Street Oldham Oldham OL9 6HB"/>
    <x v="1"/>
    <n v="0.02"/>
    <n v="4"/>
    <n v="0"/>
    <n v="4"/>
    <n v="200"/>
    <x v="0"/>
    <x v="0"/>
    <x v="0"/>
    <n v="4"/>
    <n v="4"/>
    <n v="0"/>
    <n v="0"/>
    <x v="0"/>
    <n v="0"/>
    <x v="4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"/>
    <s v="HLA3950"/>
    <s v="Land At Running Hill Lane Dobcross Oldham OL3 5JS"/>
    <x v="0"/>
    <n v="7.0000000000000007E-2"/>
    <n v="1"/>
    <n v="1"/>
    <n v="0"/>
    <n v="14.28571428571428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1"/>
    <s v="HLA3952"/>
    <s v="164 Rochdale Road Royton Oldham OL2 6QF"/>
    <x v="1"/>
    <n v="0.01"/>
    <n v="1"/>
    <n v="1"/>
    <n v="0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residential development; considered deliverable in the short term."/>
  </r>
  <r>
    <x v="2"/>
    <x v="16"/>
    <s v="HLA3954"/>
    <s v="54 Werneth Crescent Oldham Oldham OL8 4LT"/>
    <x v="0"/>
    <n v="0.15"/>
    <n v="2"/>
    <n v="2"/>
    <n v="0"/>
    <n v="13.333333333333334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non-major residential development; considered deliverable in the short term."/>
  </r>
  <r>
    <x v="2"/>
    <x v="9"/>
    <s v="HLA3955"/>
    <s v="The Victoria Brook Childcare Centre Brook Street Chadderton Oldham OL9 0HW"/>
    <x v="2"/>
    <n v="0.14000000000000001"/>
    <n v="5"/>
    <n v="5"/>
    <n v="0"/>
    <n v="35.714285714285708"/>
    <x v="0"/>
    <x v="0"/>
    <x v="0"/>
    <n v="5"/>
    <n v="5"/>
    <n v="0"/>
    <n v="0"/>
    <x v="0"/>
    <n v="0"/>
    <x v="1"/>
    <x v="0"/>
    <x v="14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reserved matters approval for non-major residential development; considered deliverable in the short term."/>
  </r>
  <r>
    <x v="2"/>
    <x v="1"/>
    <s v="HLA3956"/>
    <s v="11 Littlemoor Lane Diggle Oldham OL3 5RS"/>
    <x v="0"/>
    <n v="0.11"/>
    <n v="1"/>
    <n v="1"/>
    <n v="0"/>
    <n v="9.0909090909090917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non-major residential development; considered deliverable in the short term."/>
  </r>
  <r>
    <x v="3"/>
    <x v="10"/>
    <s v="HLA3964"/>
    <s v="54 Counthill Road, Oldham"/>
    <x v="0"/>
    <n v="0.02"/>
    <n v="1"/>
    <n v="1"/>
    <n v="0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966"/>
    <s v="Land To The South Of Denbigh Drive, Shaw, Oldham"/>
    <x v="0"/>
    <n v="3.19"/>
    <n v="42"/>
    <n v="42"/>
    <n v="0"/>
    <n v="13.16614420062696"/>
    <x v="0"/>
    <x v="0"/>
    <x v="0"/>
    <n v="22"/>
    <n v="22"/>
    <n v="0"/>
    <n v="0"/>
    <x v="0"/>
    <n v="0"/>
    <x v="19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. Part of JPA14; all remaining dwellings will be delivered within the short term."/>
  </r>
  <r>
    <x v="3"/>
    <x v="15"/>
    <s v="HLA3968"/>
    <s v="31-33 Milnrow Road, Shaw, Oldham, OL2 8AP"/>
    <x v="1"/>
    <n v="0.09"/>
    <n v="8"/>
    <n v="0"/>
    <n v="8"/>
    <n v="88.888888888888886"/>
    <x v="0"/>
    <x v="0"/>
    <x v="0"/>
    <n v="8"/>
    <n v="8"/>
    <n v="0"/>
    <n v="0"/>
    <x v="0"/>
    <n v="0"/>
    <x v="8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5"/>
    <s v="HLA3971"/>
    <s v="8 Rochdale Road, Shaw, Oldham, OL2 8AD"/>
    <x v="1"/>
    <n v="0.02"/>
    <n v="7"/>
    <n v="0"/>
    <n v="7"/>
    <n v="350"/>
    <x v="0"/>
    <x v="0"/>
    <x v="0"/>
    <n v="7"/>
    <n v="7"/>
    <n v="0"/>
    <n v="0"/>
    <x v="0"/>
    <n v="0"/>
    <x v="1"/>
    <x v="1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4"/>
    <s v="HLA3973"/>
    <s v="15 Royley Royton Oldham OL2 5DY"/>
    <x v="1"/>
    <n v="0.02"/>
    <n v="1"/>
    <n v="0"/>
    <n v="1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0"/>
    <s v="HLA3974"/>
    <s v="618 Oldham Road Failsworth Oldham M35 9DQ"/>
    <x v="1"/>
    <n v="0.02"/>
    <n v="2"/>
    <n v="0"/>
    <n v="2"/>
    <n v="10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1"/>
    <s v="HLA3976"/>
    <s v="Aspull Catering Equipment Ltd Milton Street Royton Oldham OL2 6QU"/>
    <x v="1"/>
    <n v="0.39"/>
    <n v="18"/>
    <n v="18"/>
    <n v="0"/>
    <n v="46.153846153846153"/>
    <x v="0"/>
    <x v="0"/>
    <x v="0"/>
    <n v="11"/>
    <n v="11"/>
    <n v="0"/>
    <n v="0"/>
    <x v="0"/>
    <n v="0"/>
    <x v="2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2"/>
    <x v="11"/>
    <s v="HLA3977"/>
    <s v="Former Royton Health Centre Land At The Junction Of Rochdale Road And Radcliffe Street, Royton Oldham OL2 5QB"/>
    <x v="1"/>
    <n v="0.3"/>
    <n v="14"/>
    <n v="14"/>
    <n v="0"/>
    <n v="46.666666666666671"/>
    <x v="0"/>
    <x v="0"/>
    <x v="0"/>
    <n v="14"/>
    <n v="14"/>
    <n v="0"/>
    <n v="0"/>
    <x v="0"/>
    <n v="0"/>
    <x v="1"/>
    <x v="2"/>
    <x v="4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2"/>
    <x v="3"/>
    <s v="HLA3978"/>
    <s v="31 Harrow Avenue Oldham OL8 4HY"/>
    <x v="0"/>
    <n v="0.04"/>
    <n v="1"/>
    <n v="1"/>
    <n v="0"/>
    <n v="2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3"/>
    <s v="HLA3979"/>
    <s v="825 - 827 Hollins Road Oldham OL8 3PP"/>
    <x v="1"/>
    <n v="0.02"/>
    <n v="3"/>
    <n v="0"/>
    <n v="3"/>
    <n v="150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erm."/>
  </r>
  <r>
    <x v="3"/>
    <x v="15"/>
    <s v="HLA3981"/>
    <s v="Shaw Distribution Centre, Linney Lane, Shaw, Oldham, OL2 8HF"/>
    <x v="1"/>
    <n v="12.45"/>
    <n v="400"/>
    <n v="400"/>
    <n v="0"/>
    <n v="32.128514056224901"/>
    <x v="0"/>
    <x v="0"/>
    <x v="0"/>
    <n v="400"/>
    <n v="330"/>
    <n v="70"/>
    <n v="0"/>
    <x v="0"/>
    <n v="0"/>
    <x v="12"/>
    <x v="9"/>
    <x v="13"/>
    <x v="4"/>
    <x v="1"/>
    <x v="2"/>
    <x v="1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"/>
    <s v="HLA3982"/>
    <s v="Land To The East Of Huddersfield Road Diggle OL3 5NU"/>
    <x v="0"/>
    <n v="3.06"/>
    <n v="70"/>
    <n v="64"/>
    <n v="6"/>
    <n v="22.875816993464053"/>
    <x v="0"/>
    <x v="0"/>
    <x v="0"/>
    <n v="70"/>
    <n v="70"/>
    <n v="0"/>
    <n v="0"/>
    <x v="0"/>
    <n v="0"/>
    <x v="1"/>
    <x v="15"/>
    <x v="3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ajor residential development; considered deliverable in the short term."/>
  </r>
  <r>
    <x v="2"/>
    <x v="11"/>
    <s v="HLA3989"/>
    <s v="Former High Barn Resource Centre, High Barn Street, Royton, Oldham, OL2 6DW"/>
    <x v="1"/>
    <n v="0.32"/>
    <n v="30"/>
    <n v="0"/>
    <n v="30"/>
    <n v="93.75"/>
    <x v="0"/>
    <x v="0"/>
    <x v="0"/>
    <n v="30"/>
    <n v="30"/>
    <n v="0"/>
    <n v="0"/>
    <x v="0"/>
    <n v="0"/>
    <x v="1"/>
    <x v="0"/>
    <x v="1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ajor residential development; considered deliverable in the short term."/>
  </r>
  <r>
    <x v="3"/>
    <x v="16"/>
    <s v="HLA3993"/>
    <s v="264 Block Lane, Chadderton, Oldham, OL9 7QB"/>
    <x v="0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6"/>
    <s v="HLA3994"/>
    <s v="Land Off Rosary Road (Parcel A) And Land Off Hill Farm Close (Parcel B), Fitton Hill, Oldham"/>
    <x v="2"/>
    <n v="9.86"/>
    <n v="365"/>
    <n v="357"/>
    <n v="8"/>
    <n v="37.01825557809331"/>
    <x v="0"/>
    <x v="0"/>
    <x v="0"/>
    <n v="364"/>
    <n v="330"/>
    <n v="34"/>
    <n v="0"/>
    <x v="0"/>
    <n v="0"/>
    <x v="12"/>
    <x v="9"/>
    <x v="13"/>
    <x v="4"/>
    <x v="1"/>
    <x v="13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6"/>
    <s v="HLA3995"/>
    <s v="130 - 132 Werneth Hall Road Oldham OL8 1QZ"/>
    <x v="1"/>
    <n v="0.09"/>
    <n v="9"/>
    <n v="0"/>
    <n v="9"/>
    <n v="100"/>
    <x v="0"/>
    <x v="0"/>
    <x v="0"/>
    <n v="9"/>
    <n v="9"/>
    <n v="0"/>
    <n v="0"/>
    <x v="0"/>
    <n v="0"/>
    <x v="1"/>
    <x v="1"/>
    <x v="1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3996"/>
    <s v="Knoll Mill Wellington Road Greenfield Oldham"/>
    <x v="1"/>
    <n v="0.35"/>
    <n v="38"/>
    <n v="0"/>
    <n v="38"/>
    <n v="108.57142857142858"/>
    <x v="0"/>
    <x v="0"/>
    <x v="0"/>
    <n v="38"/>
    <n v="38"/>
    <n v="0"/>
    <n v="0"/>
    <x v="0"/>
    <n v="0"/>
    <x v="1"/>
    <x v="2"/>
    <x v="17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ajor residential development (conversion); considered deliverable in the short term."/>
  </r>
  <r>
    <x v="2"/>
    <x v="2"/>
    <s v="HLA3997"/>
    <s v="Land At The Rear Of 698 Huddersfield Road Austerlands"/>
    <x v="1"/>
    <n v="0.12"/>
    <n v="4"/>
    <n v="4"/>
    <n v="0"/>
    <n v="33.333333333333336"/>
    <x v="0"/>
    <x v="0"/>
    <x v="0"/>
    <n v="4"/>
    <n v="4"/>
    <n v="0"/>
    <n v="0"/>
    <x v="0"/>
    <n v="0"/>
    <x v="1"/>
    <x v="4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0"/>
    <s v="HLA3998"/>
    <s v="642 - 644 Oldham Road Failsworth Oldham M35 9DU"/>
    <x v="1"/>
    <n v="0.02"/>
    <n v="2"/>
    <n v="0"/>
    <n v="2"/>
    <n v="10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13"/>
    <s v="HLA3999"/>
    <s v="7 Harold Street Failsworth Oldham M35 0BT"/>
    <x v="1"/>
    <n v="0.01"/>
    <n v="1"/>
    <n v="1"/>
    <n v="0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4"/>
    <s v="HLA4000"/>
    <s v="Land At Buckley Street Uppermill Oldham OL3 6BP"/>
    <x v="0"/>
    <n v="0.04"/>
    <n v="1"/>
    <n v="1"/>
    <n v="0"/>
    <n v="2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4"/>
    <s v="HLA4001"/>
    <s v="Adjacent To 628 Rochdale Road Royton Oldham OL2 6SH"/>
    <x v="0"/>
    <n v="0.06"/>
    <n v="1"/>
    <n v="1"/>
    <n v="0"/>
    <n v="16.666666666666668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2"/>
    <s v="HLA4002"/>
    <s v="Domalo Nurseries Ltd Hillside Nursery Sholver Lane Oldham Oldham OL1 4NT"/>
    <x v="1"/>
    <n v="0.21"/>
    <n v="3"/>
    <n v="3"/>
    <n v="0"/>
    <n v="14.285714285714286"/>
    <x v="0"/>
    <x v="0"/>
    <x v="0"/>
    <n v="3"/>
    <n v="3"/>
    <n v="0"/>
    <n v="0"/>
    <x v="0"/>
    <n v="0"/>
    <x v="1"/>
    <x v="1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minor residential development; considered deliverable in the short term."/>
  </r>
  <r>
    <x v="3"/>
    <x v="5"/>
    <s v="HLA4003"/>
    <s v="16 Yorkshire Street Oldham OL1 1QS"/>
    <x v="1"/>
    <n v="0.03"/>
    <n v="8"/>
    <n v="0"/>
    <n v="8"/>
    <n v="266.66666666666669"/>
    <x v="0"/>
    <x v="0"/>
    <x v="0"/>
    <n v="8"/>
    <n v="8"/>
    <n v="0"/>
    <n v="0"/>
    <x v="0"/>
    <n v="0"/>
    <x v="8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"/>
    <s v="HLA4004"/>
    <s v="Austerlands Mill  Huddersfield Road Austerlands Oldham OL4 3QB"/>
    <x v="1"/>
    <n v="0.23"/>
    <n v="1"/>
    <n v="1"/>
    <n v="0"/>
    <n v="4.347826086956521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"/>
    <s v="HLA4005"/>
    <s v="Woodbrow Farm Oldham Road Denshaw Oldham OL3 5SP"/>
    <x v="0"/>
    <n v="0.82"/>
    <n v="2"/>
    <n v="2"/>
    <n v="0"/>
    <n v="2.4390243902439024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3"/>
    <s v="HLA4006"/>
    <s v="Land Adj To 39 Fox Street Oldham OL8 3ST"/>
    <x v="1"/>
    <n v="0.01"/>
    <n v="1"/>
    <n v="1"/>
    <n v="0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8"/>
    <s v="HLA4007"/>
    <s v="250 Fields New Road Chadderton Oldham OL9 8NZ"/>
    <x v="1"/>
    <n v="0.02"/>
    <n v="1"/>
    <n v="1"/>
    <n v="0"/>
    <n v="5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6"/>
    <s v="HLA4008"/>
    <s v="Land Adj. To 55 Manley Road Oldham OL8 1AS"/>
    <x v="0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3"/>
    <s v="HLA4009"/>
    <s v="Land At Oak Road Oldham OL8 3UN"/>
    <x v="1"/>
    <n v="0.06"/>
    <n v="2"/>
    <n v="2"/>
    <n v="0"/>
    <n v="33.333333333333336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1"/>
    <s v="HLA4010"/>
    <s v="Holden Fold Mill Holden Fold Lane Royton Oldham OL2 5BY"/>
    <x v="1"/>
    <n v="0.17"/>
    <n v="6"/>
    <n v="6"/>
    <n v="0"/>
    <n v="35.294117647058819"/>
    <x v="0"/>
    <x v="0"/>
    <x v="0"/>
    <n v="6"/>
    <n v="6"/>
    <n v="0"/>
    <n v="0"/>
    <x v="0"/>
    <n v="0"/>
    <x v="5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4"/>
    <s v="HLA4011"/>
    <s v="Land Adjacent To 42 Rush Hill Road Uppermill Oldham OL3 6JE"/>
    <x v="0"/>
    <n v="7.0000000000000007E-2"/>
    <n v="1"/>
    <n v="1"/>
    <n v="0"/>
    <n v="14.28571428571428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012"/>
    <s v="Land At Estate Street 1 Clive Street Oldham OL8 3TR"/>
    <x v="1"/>
    <n v="0.05"/>
    <n v="1"/>
    <n v="1"/>
    <n v="0"/>
    <n v="2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0"/>
    <s v="HLA4015"/>
    <s v="250 - 252 Huddersfield Road Oldham OL4 2RB"/>
    <x v="1"/>
    <n v="0.03"/>
    <n v="1"/>
    <n v="1"/>
    <n v="0"/>
    <n v="33.333333333333336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8"/>
    <s v="HLA4016"/>
    <s v="109 - 113 Yorkshire Street Oldham Oldham OL1 3SY"/>
    <x v="1"/>
    <n v="0.03"/>
    <n v="6"/>
    <n v="0"/>
    <n v="6"/>
    <n v="200"/>
    <x v="0"/>
    <x v="0"/>
    <x v="0"/>
    <n v="6"/>
    <n v="6"/>
    <n v="0"/>
    <n v="0"/>
    <x v="0"/>
    <n v="0"/>
    <x v="1"/>
    <x v="0"/>
    <x v="9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3"/>
    <s v="HLA4017"/>
    <s v="142 Oldham Road Failsworth Oldham M35 0HP"/>
    <x v="1"/>
    <n v="0.01"/>
    <n v="1"/>
    <n v="1"/>
    <n v="0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8"/>
    <s v="HLA4023"/>
    <s v="1 Wright Street Oldham OL1 3TF"/>
    <x v="1"/>
    <n v="0.02"/>
    <n v="2"/>
    <n v="0"/>
    <n v="2"/>
    <n v="1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4024"/>
    <s v="11 Queen Street Oldham Oldham OL1 1RD"/>
    <x v="1"/>
    <n v="0.01"/>
    <n v="1"/>
    <n v="1"/>
    <n v="0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1"/>
    <s v="HLA4026"/>
    <s v="Unit 3  Booth Hill Lane Royton Oldham OL1 2JT"/>
    <x v="1"/>
    <n v="0.41"/>
    <n v="1"/>
    <n v="0"/>
    <n v="1"/>
    <n v="2.4390243902439024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6"/>
    <s v="HLA4027"/>
    <s v="319 Abbey Hills Road Oldham Oldham OL4 5LX"/>
    <x v="1"/>
    <n v="0.02"/>
    <n v="1"/>
    <n v="0"/>
    <n v="1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7"/>
    <s v="HLA4028"/>
    <s v="22 - 26 Abbey Hills Road Oldham Oldham OL8 2BS"/>
    <x v="1"/>
    <n v="0.03"/>
    <n v="3"/>
    <n v="0"/>
    <n v="3"/>
    <n v="100"/>
    <x v="0"/>
    <x v="0"/>
    <x v="0"/>
    <n v="3"/>
    <n v="3"/>
    <n v="0"/>
    <n v="0"/>
    <x v="0"/>
    <n v="0"/>
    <x v="1"/>
    <x v="4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0"/>
    <s v="HLA4030"/>
    <s v="173A Balfour Street Oldham OL4 1NS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ent; considered deliverable in the short term."/>
  </r>
  <r>
    <x v="3"/>
    <x v="10"/>
    <s v="HLA4032"/>
    <s v="182 Huddersfield Road Oldham OL4 2RD"/>
    <x v="1"/>
    <n v="0.02"/>
    <n v="4"/>
    <n v="0"/>
    <n v="4"/>
    <n v="200"/>
    <x v="0"/>
    <x v="0"/>
    <x v="0"/>
    <n v="4"/>
    <n v="4"/>
    <n v="0"/>
    <n v="0"/>
    <x v="0"/>
    <n v="0"/>
    <x v="4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6"/>
    <s v="HLA4033"/>
    <s v="224 Ashton Road Oldham OL8 1QN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4038"/>
    <s v="1-3 Ladhill Lane Greenfield Oldham OL3 7JW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isdential development; considered deliverable in the short term."/>
  </r>
  <r>
    <x v="2"/>
    <x v="17"/>
    <s v="HLA4039"/>
    <s v="127 Long Lane Chadderton Oldham OL9 8AY"/>
    <x v="1"/>
    <n v="0.02"/>
    <n v="1"/>
    <n v="0"/>
    <n v="1"/>
    <n v="5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ion for minor residential development; considered deliverable in the short term."/>
  </r>
  <r>
    <x v="2"/>
    <x v="4"/>
    <s v="HLA4044"/>
    <s v="4 Bunkers Tunstead Lane Greenfield Oldham OL3 7NY"/>
    <x v="0"/>
    <n v="7.0000000000000007E-2"/>
    <n v="1"/>
    <n v="1"/>
    <n v="0"/>
    <n v="14.28571428571428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d full planning permission for minor residential development; considered deliverable in the short term."/>
  </r>
  <r>
    <x v="3"/>
    <x v="15"/>
    <s v="HLA4050"/>
    <s v="44 - 46 Rochdale Road Shaw Oldham OL2 7SA"/>
    <x v="1"/>
    <n v="0.02"/>
    <n v="1"/>
    <n v="0"/>
    <n v="1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5"/>
    <s v="HLA4060"/>
    <s v="14 Waterloo Street, Oldham, OL1 1SQ"/>
    <x v="1"/>
    <n v="0.02"/>
    <n v="2"/>
    <n v="0"/>
    <n v="2"/>
    <n v="10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4"/>
    <s v="HLA4063"/>
    <s v="28 Chew Valley Road, Greenfield, Oldham, OL3 7JT"/>
    <x v="1"/>
    <n v="7.0000000000000007E-2"/>
    <n v="1"/>
    <n v="0"/>
    <n v="1"/>
    <n v="14.28571428571428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13"/>
    <s v="HLA4065"/>
    <s v="Land to the North of Ashton Road"/>
    <x v="1"/>
    <n v="0.54"/>
    <n v="51"/>
    <n v="0"/>
    <n v="51"/>
    <n v="94.444444444444443"/>
    <x v="0"/>
    <x v="0"/>
    <x v="0"/>
    <n v="51"/>
    <n v="51"/>
    <n v="0"/>
    <n v="0"/>
    <x v="0"/>
    <n v="0"/>
    <x v="17"/>
    <x v="7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9"/>
    <s v="HLA4066"/>
    <s v="Ambulance Station Former  Moor Street, Shaw Oldham OL2 7BE"/>
    <x v="1"/>
    <n v="0.14000000000000001"/>
    <n v="12"/>
    <n v="0"/>
    <n v="12"/>
    <n v="85.714285714285708"/>
    <x v="0"/>
    <x v="0"/>
    <x v="0"/>
    <n v="12"/>
    <n v="12"/>
    <n v="0"/>
    <n v="0"/>
    <x v="0"/>
    <n v="0"/>
    <x v="1"/>
    <x v="11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major residential development; considered deliverable in the medium term."/>
  </r>
  <r>
    <x v="2"/>
    <x v="4"/>
    <s v="HLA4067"/>
    <s v="The Barns Clough Lane Grasscroft OL4 4EW"/>
    <x v="0"/>
    <n v="0.08"/>
    <n v="3"/>
    <n v="3"/>
    <n v="0"/>
    <n v="37.5"/>
    <x v="0"/>
    <x v="0"/>
    <x v="0"/>
    <n v="3"/>
    <n v="3"/>
    <n v="0"/>
    <n v="0"/>
    <x v="0"/>
    <n v="0"/>
    <x v="1"/>
    <x v="0"/>
    <x v="5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"/>
    <s v="HLA4068"/>
    <s v="Green Lane Farm, Green Lane, Strinesdale, Oldham, OL4 3RB"/>
    <x v="0"/>
    <n v="0.13"/>
    <n v="1"/>
    <n v="1"/>
    <n v="0"/>
    <n v="7.6923076923076916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5"/>
    <s v="HLA4069"/>
    <s v="Land Adjacent No 172 Buckstones Road Oldham Shaw OL2 8DN"/>
    <x v="0"/>
    <n v="0.1"/>
    <n v="2"/>
    <n v="2"/>
    <n v="0"/>
    <n v="2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1"/>
    <s v="HLA4070"/>
    <s v="22 Chadderton Fold Chadderton Oldham OL1 2RR"/>
    <x v="1"/>
    <n v="0.28999999999999998"/>
    <n v="3"/>
    <n v="3"/>
    <n v="0"/>
    <n v="10.344827586206897"/>
    <x v="0"/>
    <x v="0"/>
    <x v="0"/>
    <n v="3"/>
    <n v="3"/>
    <n v="0"/>
    <n v="0"/>
    <x v="0"/>
    <n v="0"/>
    <x v="3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6"/>
    <s v="HLA4071"/>
    <s v="Rear Of 7 - 29 Bath Street And Rear Of 37 - 51 Tamworth Street Oldham OL9 7QY"/>
    <x v="1"/>
    <n v="0.03"/>
    <n v="1"/>
    <n v="1"/>
    <n v="0"/>
    <n v="33.333333333333336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4"/>
    <s v="HLA4072"/>
    <s v="Land Opposite 26 Glen Grove Royton Oldham OL2 5SY"/>
    <x v="1"/>
    <n v="0.02"/>
    <n v="1"/>
    <n v="1"/>
    <n v="0"/>
    <n v="5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minor residential development; considered deliverable in the short term."/>
  </r>
  <r>
    <x v="3"/>
    <x v="3"/>
    <s v="HLA4073"/>
    <s v="Land Adjacent 45 Byron Street Oldham OL8 4QT"/>
    <x v="0"/>
    <n v="0.02"/>
    <n v="1"/>
    <n v="1"/>
    <n v="0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"/>
    <s v="HLA4074"/>
    <s v="Royal Oak Inn Broad Lane Denshaw Oldham OL3 5TX"/>
    <x v="0"/>
    <n v="0.27"/>
    <n v="1"/>
    <n v="1"/>
    <n v="0"/>
    <n v="3.7037037037037033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5"/>
    <s v="HLA4075"/>
    <s v="Bulls Head, Grains Bar Oldham OL4 2JY"/>
    <x v="1"/>
    <n v="0.08"/>
    <n v="3"/>
    <n v="3"/>
    <n v="0"/>
    <n v="37.5"/>
    <x v="0"/>
    <x v="0"/>
    <x v="0"/>
    <n v="3"/>
    <n v="3"/>
    <n v="0"/>
    <n v="0"/>
    <x v="0"/>
    <n v="0"/>
    <x v="1"/>
    <x v="0"/>
    <x v="5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6"/>
    <s v="HLA4077"/>
    <s v="262 Windsor Road Oldham OL8 4HL"/>
    <x v="1"/>
    <n v="0.01"/>
    <n v="1"/>
    <n v="1"/>
    <n v="0"/>
    <n v="100"/>
    <x v="0"/>
    <x v="0"/>
    <x v="0"/>
    <n v="1"/>
    <n v="1"/>
    <n v="0"/>
    <n v="0"/>
    <x v="0"/>
    <n v="0"/>
    <x v="1"/>
    <x v="0"/>
    <x v="0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3"/>
    <s v="HLA4080"/>
    <s v="Garside Garden Centre Oldham Road Failsworth Oldham M35 0JE"/>
    <x v="1"/>
    <n v="0.06"/>
    <n v="3"/>
    <n v="0"/>
    <n v="3"/>
    <n v="50"/>
    <x v="0"/>
    <x v="0"/>
    <x v="0"/>
    <n v="3"/>
    <n v="3"/>
    <n v="0"/>
    <n v="0"/>
    <x v="0"/>
    <n v="0"/>
    <x v="4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5"/>
    <s v="HLA4081"/>
    <s v="29 - 33 Market Place Oldham Oldham OL1 3AB"/>
    <x v="1"/>
    <n v="0.02"/>
    <n v="9"/>
    <n v="0"/>
    <n v="9"/>
    <n v="450"/>
    <x v="0"/>
    <x v="0"/>
    <x v="0"/>
    <n v="9"/>
    <n v="9"/>
    <n v="0"/>
    <n v="0"/>
    <x v="0"/>
    <n v="0"/>
    <x v="8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8"/>
    <s v="HLA4087"/>
    <s v="71-73 Lees Road Oldham OL4 1JW"/>
    <x v="1"/>
    <n v="0.02"/>
    <n v="5"/>
    <n v="0"/>
    <n v="5"/>
    <n v="250"/>
    <x v="0"/>
    <x v="0"/>
    <x v="0"/>
    <n v="5"/>
    <n v="5"/>
    <n v="0"/>
    <n v="0"/>
    <x v="0"/>
    <n v="0"/>
    <x v="1"/>
    <x v="4"/>
    <x v="5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9"/>
    <s v="HLA4088"/>
    <s v="Nod Farm Stables , 23 Cragg Road, Chadderton, Oldham, OL1 2RY"/>
    <x v="0"/>
    <n v="0.48"/>
    <n v="1"/>
    <n v="1"/>
    <n v="0"/>
    <n v="2.083333333333333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minor residential development; considered deliverable in the short term."/>
  </r>
  <r>
    <x v="2"/>
    <x v="9"/>
    <s v="HLA4091"/>
    <s v="Land Adjacent To 74 Burnley Lane, Chadderton, Oldham, OL1 2PW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"/>
    <s v="HLA4092"/>
    <s v="792 - 794 Huddersfield Road, Austerlands, Oldham, OL4 3QB"/>
    <x v="1"/>
    <n v="0.08"/>
    <n v="8"/>
    <n v="0"/>
    <n v="8"/>
    <n v="100"/>
    <x v="0"/>
    <x v="0"/>
    <x v="0"/>
    <n v="8"/>
    <n v="8"/>
    <n v="0"/>
    <n v="0"/>
    <x v="0"/>
    <n v="0"/>
    <x v="8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5"/>
    <s v="HLA4093"/>
    <s v="19 Featherstall Road North, Oldham, OL9 6QA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6"/>
    <s v="HLA4094"/>
    <s v="Crime Farm, Knott Lanes, Oldham, OL8 3JE"/>
    <x v="1"/>
    <n v="0.66"/>
    <n v="1"/>
    <n v="1"/>
    <n v="0"/>
    <n v="1.5151515151515151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8"/>
    <s v="HLA4095"/>
    <s v="Elantra House, 2 Yates Street, Oldham, OL1 4AP"/>
    <x v="1"/>
    <n v="0.25"/>
    <n v="1"/>
    <n v="0"/>
    <n v="1"/>
    <n v="4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3"/>
    <x v="17"/>
    <s v="HLA4096"/>
    <s v="2 Hardman Street, Chadderton, Oldham, OL9 7PD"/>
    <x v="1"/>
    <n v="0.01"/>
    <n v="1"/>
    <n v="0"/>
    <n v="1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16"/>
    <s v="HLA4098"/>
    <s v="2 Werneth Hall Road, Oldham, OL8 4BA"/>
    <x v="1"/>
    <n v="0.01"/>
    <n v="1"/>
    <n v="0"/>
    <n v="1"/>
    <n v="10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3"/>
    <x v="11"/>
    <s v="HLA4103"/>
    <s v="Land At Vaughan Street/Oldham Road/Broadway Royton Oldham"/>
    <x v="2"/>
    <n v="1.24"/>
    <n v="46"/>
    <n v="46"/>
    <n v="0"/>
    <n v="37.096774193548384"/>
    <x v="0"/>
    <x v="0"/>
    <x v="0"/>
    <n v="46"/>
    <n v="46"/>
    <n v="0"/>
    <n v="0"/>
    <x v="0"/>
    <n v="0"/>
    <x v="1"/>
    <x v="16"/>
    <x v="4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8"/>
    <s v="HLA4104"/>
    <s v="116 - 118 Yorkshire Street Oldham OL1 1ST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4105"/>
    <s v="First Floor 85 West Street Oldham OL9 6EJ"/>
    <x v="1"/>
    <n v="0.06"/>
    <n v="1"/>
    <n v="0"/>
    <n v="1"/>
    <n v="16.666666666666668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4106"/>
    <s v="J Stanford Greengrocers Greenbridge Lane Greenfield Oldham OL3 7JR"/>
    <x v="1"/>
    <n v="0.06"/>
    <n v="4"/>
    <n v="0"/>
    <n v="4"/>
    <n v="66.666666666666671"/>
    <x v="0"/>
    <x v="0"/>
    <x v="0"/>
    <n v="4"/>
    <n v="4"/>
    <n v="0"/>
    <n v="0"/>
    <x v="0"/>
    <n v="0"/>
    <x v="1"/>
    <x v="4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4107"/>
    <s v="Land At The Junction Of  Ellen Street And Busk Road Chadderton Oldham"/>
    <x v="1"/>
    <n v="0.04"/>
    <n v="2"/>
    <n v="2"/>
    <n v="0"/>
    <n v="50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9"/>
    <s v="HLA4109"/>
    <s v="Land To The Rear Of 5 Kiln Hill Close, Chadderton, Oldham, OL1 2RF"/>
    <x v="1"/>
    <n v="0.02"/>
    <n v="1"/>
    <n v="1"/>
    <n v="0"/>
    <n v="5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8"/>
    <s v="HLA4110"/>
    <s v="24 - 26 Brook Street, Chadderton, Oldham"/>
    <x v="1"/>
    <n v="0.05"/>
    <n v="1"/>
    <n v="1"/>
    <n v="0"/>
    <n v="2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4111"/>
    <s v="High Lawn House  High Grove Road Grasscroft Oldham OL4 4HG"/>
    <x v="0"/>
    <n v="0.09"/>
    <n v="1"/>
    <n v="1"/>
    <n v="0"/>
    <n v="11.111111111111111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12"/>
    <s v="Land To The Rear Of Oak Road Oldham"/>
    <x v="1"/>
    <n v="0.12"/>
    <n v="5"/>
    <n v="5"/>
    <n v="0"/>
    <n v="41.666666666666671"/>
    <x v="0"/>
    <x v="0"/>
    <x v="0"/>
    <n v="5"/>
    <n v="5"/>
    <n v="0"/>
    <n v="0"/>
    <x v="0"/>
    <n v="0"/>
    <x v="1"/>
    <x v="1"/>
    <x v="5"/>
    <x v="9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4113"/>
    <s v="Station House  Station Lane Greenfield Oldham OL3 7EL"/>
    <x v="0"/>
    <n v="0.19"/>
    <n v="3"/>
    <n v="3"/>
    <n v="0"/>
    <n v="15.789473684210526"/>
    <x v="0"/>
    <x v="0"/>
    <x v="0"/>
    <n v="3"/>
    <n v="3"/>
    <n v="0"/>
    <n v="0"/>
    <x v="0"/>
    <n v="0"/>
    <x v="1"/>
    <x v="0"/>
    <x v="5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minor residential development; considered deliverable in the short term."/>
  </r>
  <r>
    <x v="2"/>
    <x v="2"/>
    <s v="HLA4114"/>
    <s v="Vacant Site, Albert Street (opposite New Village Nursery) Lees"/>
    <x v="1"/>
    <n v="0.06"/>
    <n v="2"/>
    <n v="2"/>
    <n v="0"/>
    <n v="33.333333333333336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4115"/>
    <s v="1A Clifton Close, Oldham, OL4 1QT"/>
    <x v="1"/>
    <n v="0.03"/>
    <n v="1"/>
    <n v="1"/>
    <n v="0"/>
    <n v="33.333333333333336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"/>
    <s v="HLA4116"/>
    <s v="The Garage, Dark Lane, Delph, Oldham, OL3 5TY"/>
    <x v="0"/>
    <n v="0.03"/>
    <n v="3"/>
    <n v="3"/>
    <n v="0"/>
    <n v="100"/>
    <x v="0"/>
    <x v="0"/>
    <x v="0"/>
    <n v="3"/>
    <n v="3"/>
    <n v="0"/>
    <n v="0"/>
    <x v="0"/>
    <n v="0"/>
    <x v="1"/>
    <x v="1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6"/>
    <s v="HLA4117"/>
    <s v="The Coach House , Selkirk Avenue, Oldham, OL8 4DQ"/>
    <x v="0"/>
    <n v="0.12"/>
    <n v="2"/>
    <n v="2"/>
    <n v="0"/>
    <n v="16.666666666666668"/>
    <x v="0"/>
    <x v="0"/>
    <x v="0"/>
    <n v="2"/>
    <n v="2"/>
    <n v="0"/>
    <n v="0"/>
    <x v="0"/>
    <n v="0"/>
    <x v="1"/>
    <x v="0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7"/>
    <s v="HLA4118"/>
    <s v="Land At Nether Hey Street Oldham OL8 2JD"/>
    <x v="0"/>
    <n v="0.19"/>
    <n v="5"/>
    <n v="5"/>
    <n v="0"/>
    <n v="26.315789473684209"/>
    <x v="0"/>
    <x v="0"/>
    <x v="0"/>
    <n v="5"/>
    <n v="5"/>
    <n v="0"/>
    <n v="0"/>
    <x v="0"/>
    <n v="0"/>
    <x v="1"/>
    <x v="1"/>
    <x v="5"/>
    <x v="9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7"/>
    <s v="HLA4119"/>
    <s v="Land South-west Of Furness Avenue, Titchfield Road, And Moorwood Drive, Oldham"/>
    <x v="0"/>
    <n v="1.87"/>
    <n v="10"/>
    <n v="10"/>
    <n v="0"/>
    <n v="5.3475935828877006"/>
    <x v="0"/>
    <x v="0"/>
    <x v="0"/>
    <n v="10"/>
    <n v="10"/>
    <n v="0"/>
    <n v="0"/>
    <x v="0"/>
    <n v="0"/>
    <x v="1"/>
    <x v="0"/>
    <x v="16"/>
    <x v="9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outline planning permission for major residential development; considered deliverable in the medium term."/>
  </r>
  <r>
    <x v="3"/>
    <x v="16"/>
    <s v="HLA4121"/>
    <s v="172 Manchester Road Oldham OL9 7BN"/>
    <x v="1"/>
    <n v="0.04"/>
    <n v="1"/>
    <n v="1"/>
    <n v="0"/>
    <n v="25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under construction for residential development; all remaining dwellings will be delivered within the short to medium term."/>
  </r>
  <r>
    <x v="2"/>
    <x v="5"/>
    <s v="HLA4123"/>
    <s v="2 Barker Street, Oldham, OL1 2AD"/>
    <x v="1"/>
    <n v="0.03"/>
    <n v="1"/>
    <n v="1"/>
    <n v="0"/>
    <n v="33.333333333333336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4125"/>
    <s v="6 Hunters Lane Oldham OL1 1QU"/>
    <x v="1"/>
    <n v="0.02"/>
    <n v="1"/>
    <n v="1"/>
    <n v="0"/>
    <n v="5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4"/>
    <s v="HLA4126"/>
    <s v="Tunstead House, Tunstead Lane, Greenfield, Oldham, OL3 7NT"/>
    <x v="1"/>
    <n v="0.04"/>
    <n v="1"/>
    <n v="1"/>
    <n v="0"/>
    <n v="2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2"/>
    <s v="HLA4128"/>
    <s v="42 High Street Lees Oldham OL4 5AQ"/>
    <x v="1"/>
    <n v="0.02"/>
    <n v="2"/>
    <n v="0"/>
    <n v="2"/>
    <n v="100"/>
    <x v="0"/>
    <x v="0"/>
    <x v="0"/>
    <n v="2"/>
    <n v="2"/>
    <n v="0"/>
    <n v="0"/>
    <x v="0"/>
    <n v="0"/>
    <x v="4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7"/>
    <s v="HLA4129"/>
    <s v="117 Long Lane, Chadderton, Oldham, OL9 8AY"/>
    <x v="1"/>
    <n v="0.02"/>
    <n v="1"/>
    <n v="0"/>
    <n v="1"/>
    <n v="50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6"/>
    <s v="HLA4130"/>
    <s v="23 - 25 Worcester Street, Oldham, OL9 7SE"/>
    <x v="1"/>
    <n v="0.02"/>
    <n v="1"/>
    <n v="1"/>
    <n v="0"/>
    <n v="50"/>
    <x v="0"/>
    <x v="0"/>
    <x v="0"/>
    <n v="1"/>
    <n v="1"/>
    <n v="0"/>
    <n v="0"/>
    <x v="0"/>
    <n v="0"/>
    <x v="1"/>
    <x v="0"/>
    <x v="0"/>
    <x v="6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4131"/>
    <s v="122 Manchester Street Oldham OL9 6EG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4134"/>
    <s v="143 - 145 Yorkshire Street Oldham Oldham OL1 3TH"/>
    <x v="1"/>
    <n v="0.02"/>
    <n v="1"/>
    <n v="1"/>
    <n v="0"/>
    <n v="5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37"/>
    <s v="197 Manchester Road, Oldham, Oldham, OL8 4PS"/>
    <x v="1"/>
    <n v="0.33"/>
    <n v="1"/>
    <n v="0"/>
    <n v="1"/>
    <n v="3.0303030303030303"/>
    <x v="0"/>
    <x v="0"/>
    <x v="0"/>
    <n v="1"/>
    <n v="1"/>
    <n v="0"/>
    <n v="0"/>
    <x v="0"/>
    <n v="0"/>
    <x v="3"/>
    <x v="0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0"/>
    <s v="HLA4138"/>
    <s v="Bay Bar And Restaurant, 86 Wrigley Head, Failsworth, Oldham, M35 9BJ"/>
    <x v="1"/>
    <n v="7.0000000000000007E-2"/>
    <n v="1"/>
    <n v="1"/>
    <n v="0"/>
    <n v="14.28571428571428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6"/>
    <s v="HLA4139"/>
    <s v="88 Napier Street East Oldham OL8 1TS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41"/>
    <s v="833 Hollins Road Oldham Oldham OL8 3PP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42"/>
    <s v="835 Hollins Road Oldham Oldham OL8 3PP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0"/>
    <s v="HLA4143"/>
    <s v="39 Bardsley Street Oldham OL4 2JE"/>
    <x v="1"/>
    <n v="0.05"/>
    <n v="1"/>
    <n v="0"/>
    <n v="1"/>
    <n v="2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44"/>
    <s v="837 Hollins Road Oldham OL8 3PP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2"/>
    <s v="HLA4147"/>
    <s v="12A Catherine Street, Lees, Oldham, OL4 5AN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48"/>
    <s v="392-396 Hollins Road Oldham OL8 3BE"/>
    <x v="1"/>
    <n v="0.05"/>
    <n v="4"/>
    <n v="0"/>
    <n v="4"/>
    <n v="80"/>
    <x v="0"/>
    <x v="0"/>
    <x v="0"/>
    <n v="4"/>
    <n v="4"/>
    <n v="0"/>
    <n v="0"/>
    <x v="0"/>
    <n v="0"/>
    <x v="1"/>
    <x v="4"/>
    <x v="5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residential development; considered deliverable in the short term."/>
  </r>
  <r>
    <x v="2"/>
    <x v="1"/>
    <s v="HLA4149"/>
    <s v="608 Huddersfield Road Oldham OL4 3NN"/>
    <x v="1"/>
    <n v="0.01"/>
    <n v="1"/>
    <n v="1"/>
    <n v="0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residential development; considered deliverable in the short term."/>
  </r>
  <r>
    <x v="2"/>
    <x v="15"/>
    <s v="HLA4150"/>
    <s v="Rear Of 18 Market Street Shaw Oldham OL2 8NH"/>
    <x v="1"/>
    <n v="0.01"/>
    <n v="1"/>
    <n v="1"/>
    <n v="0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residential development; considered deliverable in the short term."/>
  </r>
  <r>
    <x v="2"/>
    <x v="7"/>
    <s v="HLA4160"/>
    <s v="Thatcher and Belgrave Street"/>
    <x v="1"/>
    <n v="0.08"/>
    <n v="19"/>
    <n v="19"/>
    <n v="0"/>
    <n v="237.5"/>
    <x v="0"/>
    <x v="0"/>
    <x v="0"/>
    <n v="19"/>
    <n v="19"/>
    <n v="0"/>
    <n v="0"/>
    <x v="0"/>
    <n v="0"/>
    <x v="1"/>
    <x v="11"/>
    <x v="1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2"/>
    <x v="8"/>
    <s v="HLA4161"/>
    <s v="11A Church Lane, Oldham, OL1 3AN"/>
    <x v="1"/>
    <n v="0.06"/>
    <n v="15"/>
    <n v="0"/>
    <n v="15"/>
    <n v="250"/>
    <x v="0"/>
    <x v="0"/>
    <x v="0"/>
    <n v="15"/>
    <n v="15"/>
    <n v="0"/>
    <n v="0"/>
    <x v="0"/>
    <n v="0"/>
    <x v="1"/>
    <x v="11"/>
    <x v="18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residential development; considered deliverable in the short term."/>
  </r>
  <r>
    <x v="2"/>
    <x v="14"/>
    <s v="HLA4163"/>
    <s v="Head Of The Heys Farm , Cinder Hill Lane, Chadderton, Oldham, OL1 2SS"/>
    <x v="1"/>
    <n v="0.33"/>
    <n v="1"/>
    <n v="1"/>
    <n v="0"/>
    <n v="3.0303030303030303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0"/>
    <s v="HLA4164"/>
    <s v="Land At Derby Street Failsworth Oldham M35 9AP"/>
    <x v="1"/>
    <n v="0.02"/>
    <n v="3"/>
    <n v="0"/>
    <n v="3"/>
    <n v="150"/>
    <x v="0"/>
    <x v="0"/>
    <x v="0"/>
    <n v="3"/>
    <n v="3"/>
    <n v="0"/>
    <n v="0"/>
    <x v="0"/>
    <n v="0"/>
    <x v="3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6"/>
    <s v="HLA4165"/>
    <s v="132 Ashton Road, Oldham, OL8 1QT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7"/>
    <s v="HLA4167"/>
    <s v="21 Queens Road, Oldham, OL8 2AX"/>
    <x v="1"/>
    <n v="0.04"/>
    <n v="7"/>
    <n v="0"/>
    <n v="7"/>
    <n v="175"/>
    <x v="0"/>
    <x v="0"/>
    <x v="0"/>
    <n v="7"/>
    <n v="7"/>
    <n v="0"/>
    <n v="0"/>
    <x v="0"/>
    <n v="0"/>
    <x v="1"/>
    <x v="1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4168"/>
    <s v="69 - 71 Featherstall Road North Oldham OL9 6QB"/>
    <x v="1"/>
    <n v="0.02"/>
    <n v="1"/>
    <n v="1"/>
    <n v="0"/>
    <n v="5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"/>
    <s v="HLA4169"/>
    <s v="Woolpack, 2 Dobcross New Road, Dobcross, Oldham, OL3 5AY"/>
    <x v="1"/>
    <n v="0.08"/>
    <n v="1"/>
    <n v="1"/>
    <n v="0"/>
    <n v="12.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5"/>
    <s v="HLA4183"/>
    <s v="27 High Street, Shaw, Oldham, OL2 8RF"/>
    <x v="1"/>
    <s v="0.02"/>
    <n v="1"/>
    <n v="0"/>
    <n v="1"/>
    <n v="5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84"/>
    <s v="231 Hollins Road, Oldham, OL8 3AA"/>
    <x v="1"/>
    <s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"/>
    <s v="HLA4186"/>
    <s v="Land Adjacent To 1 Mytholme , High Street, Uppermill, Oldham, OL3 6DA"/>
    <x v="0"/>
    <s v="0.04"/>
    <n v="1"/>
    <n v="1"/>
    <n v="0"/>
    <n v="2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7"/>
    <s v="HLA4187"/>
    <s v="282 Manchester Road, Oldham, OL9 7EL"/>
    <x v="1"/>
    <s v="0.01"/>
    <n v="1"/>
    <m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9"/>
    <s v="HLA4188"/>
    <s v="Chadderton Hall Farm, Chadderton Hall Road, Chadderton, Oldham, OL1 2RJ"/>
    <x v="0"/>
    <s v="0.18"/>
    <n v="4"/>
    <n v="4"/>
    <n v="0"/>
    <n v="22.222222222222221"/>
    <x v="0"/>
    <x v="0"/>
    <x v="0"/>
    <n v="4"/>
    <n v="4"/>
    <n v="0"/>
    <n v="0"/>
    <x v="0"/>
    <n v="0"/>
    <x v="1"/>
    <x v="0"/>
    <x v="5"/>
    <x v="9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prior approval for minor residential development; considered deliverable in the short term."/>
  </r>
  <r>
    <x v="2"/>
    <x v="5"/>
    <s v="HLA4189"/>
    <s v="78 Chadderton Way, Oldham, OL1 2EF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190"/>
    <s v="587 Hollins Road, Oldham, OL8 3UT"/>
    <x v="1"/>
    <n v="0.01"/>
    <n v="1"/>
    <n v="0"/>
    <n v="1"/>
    <n v="100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2"/>
    <s v="HLA4191"/>
    <s v="8 Thornley Close, Grotton, Oldham, OL4 5QU"/>
    <x v="0"/>
    <n v="0.16"/>
    <n v="1"/>
    <n v="1"/>
    <n v="0"/>
    <n v="6.2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6"/>
    <s v="HLA4192"/>
    <s v="94 Werneth Hall Road, Oldham, OL8 4BD"/>
    <x v="1"/>
    <n v="0.04"/>
    <n v="1"/>
    <n v="0"/>
    <n v="1"/>
    <n v="25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0"/>
    <s v="HLA4193"/>
    <s v="646-648 Oldham Road, Failsworth, Oldham, M35 9DU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6"/>
    <s v="HLA4194"/>
    <s v="584 Ashton Road, Oldham, OL8 3HW"/>
    <x v="1"/>
    <n v="0.01"/>
    <n v="2"/>
    <n v="0"/>
    <n v="2"/>
    <n v="200"/>
    <x v="0"/>
    <x v="0"/>
    <x v="0"/>
    <n v="2"/>
    <n v="2"/>
    <n v="0"/>
    <n v="0"/>
    <x v="0"/>
    <n v="0"/>
    <x v="1"/>
    <x v="4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6"/>
    <s v="HLA4198"/>
    <s v="26 Neild Street, Oldham, OL8 1QG"/>
    <x v="1"/>
    <n v="0.06"/>
    <n v="1"/>
    <n v="0"/>
    <n v="1"/>
    <n v="16.666666666666668"/>
    <x v="0"/>
    <x v="0"/>
    <x v="0"/>
    <n v="1"/>
    <n v="1"/>
    <n v="0"/>
    <n v="0"/>
    <x v="0"/>
    <n v="0"/>
    <x v="1"/>
    <x v="1"/>
    <x v="0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16"/>
    <s v="HLA4200"/>
    <s v="Land To The Side Of 172 Block Lane, Chadderton, Oldham, OL9 7SB"/>
    <x v="0"/>
    <n v="0.04"/>
    <n v="1"/>
    <n v="1"/>
    <n v="0"/>
    <n v="25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8"/>
    <s v="HLA4201"/>
    <s v="17 - 21 Mumps, Oldham, OL1 3TL"/>
    <x v="1"/>
    <n v="0.06"/>
    <n v="3"/>
    <n v="0"/>
    <n v="3"/>
    <n v="50"/>
    <x v="0"/>
    <x v="0"/>
    <x v="0"/>
    <n v="3"/>
    <n v="3"/>
    <n v="0"/>
    <n v="0"/>
    <x v="0"/>
    <n v="0"/>
    <x v="1"/>
    <x v="4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5"/>
    <s v="HLA4211"/>
    <s v="269 - 271 Featherstall Road North, Oldham, OL1 2NJ"/>
    <x v="1"/>
    <s v="0.01"/>
    <n v="1"/>
    <n v="0"/>
    <n v="1"/>
    <n v="10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2"/>
    <x v="3"/>
    <s v="HLA4214"/>
    <s v="690 - 692 Hollins Road , Oldham, OL8 4JZ"/>
    <x v="1"/>
    <n v="0.02"/>
    <n v="1"/>
    <n v="1"/>
    <n v="0"/>
    <n v="50"/>
    <x v="0"/>
    <x v="0"/>
    <x v="0"/>
    <n v="1"/>
    <n v="1"/>
    <n v="0"/>
    <n v="0"/>
    <x v="0"/>
    <n v="0"/>
    <x v="1"/>
    <x v="0"/>
    <x v="6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has full planning permission for minor residential development; considered deliverable in the short term."/>
  </r>
  <r>
    <x v="9"/>
    <x v="20"/>
    <s v="JPA10"/>
    <s v="Beal Valley"/>
    <x v="0"/>
    <n v="51.24"/>
    <n v="482"/>
    <n v="482"/>
    <n v="0"/>
    <n v="36.6"/>
    <x v="0"/>
    <x v="0"/>
    <x v="0"/>
    <n v="482"/>
    <n v="0"/>
    <n v="402"/>
    <n v="80"/>
    <x v="0"/>
    <n v="80"/>
    <x v="1"/>
    <x v="0"/>
    <x v="0"/>
    <x v="0"/>
    <x v="0"/>
    <x v="14"/>
    <x v="15"/>
    <x v="10"/>
    <x v="5"/>
    <x v="2"/>
    <x v="7"/>
    <x v="3"/>
    <x v="0"/>
    <x v="0"/>
    <x v="0"/>
    <x v="0"/>
    <x v="0"/>
    <x v="0"/>
    <x v="0"/>
    <x v="0"/>
    <x v="0"/>
    <x v="0"/>
    <s v="Places for Everyone Strategic Allocation JPA10; currently progressing with development proposals. Considered deliverable in the medium to long term."/>
  </r>
  <r>
    <x v="9"/>
    <x v="13"/>
    <s v="JPA11"/>
    <s v="Bottom Field Farm (Woodhouses)"/>
    <x v="0"/>
    <n v="0.98"/>
    <n v="30"/>
    <n v="30"/>
    <n v="0"/>
    <s v="N/a"/>
    <x v="0"/>
    <x v="0"/>
    <x v="0"/>
    <n v="27"/>
    <n v="27"/>
    <n v="0"/>
    <n v="0"/>
    <x v="0"/>
    <n v="0"/>
    <x v="1"/>
    <x v="8"/>
    <x v="12"/>
    <x v="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Places for Everyone Strategic Allocation JPA11; has extant planning permission for 27 dwellings (FUL/347760/21). Considered deliverable in the short term."/>
  </r>
  <r>
    <x v="9"/>
    <x v="21"/>
    <s v="JPA12"/>
    <s v="Broadbent Moss"/>
    <x v="0"/>
    <n v="75.09"/>
    <n v="1451"/>
    <n v="1089"/>
    <n v="285"/>
    <s v="N/a"/>
    <x v="0"/>
    <x v="0"/>
    <x v="0"/>
    <n v="1374"/>
    <n v="0"/>
    <n v="491"/>
    <n v="507"/>
    <x v="1"/>
    <n v="883"/>
    <x v="1"/>
    <x v="0"/>
    <x v="0"/>
    <x v="0"/>
    <x v="0"/>
    <x v="15"/>
    <x v="16"/>
    <x v="11"/>
    <x v="6"/>
    <x v="3"/>
    <x v="8"/>
    <x v="4"/>
    <x v="1"/>
    <x v="1"/>
    <x v="1"/>
    <x v="1"/>
    <x v="1"/>
    <x v="1"/>
    <x v="1"/>
    <x v="1"/>
    <x v="1"/>
    <x v="1"/>
    <s v="Places for Everyone Strategic Allocation JPA12; currently progressing with development proposals. Considered deliverable in the medium to long term."/>
  </r>
  <r>
    <x v="9"/>
    <x v="4"/>
    <s v="JPA13"/>
    <s v="Chew Brook Vale (Robert Fletcher's)"/>
    <x v="2"/>
    <n v="5.38"/>
    <n v="138"/>
    <n v="82"/>
    <n v="56"/>
    <s v="N/a"/>
    <x v="0"/>
    <x v="0"/>
    <x v="0"/>
    <n v="138"/>
    <n v="0"/>
    <n v="120"/>
    <n v="18"/>
    <x v="0"/>
    <n v="18"/>
    <x v="1"/>
    <x v="0"/>
    <x v="0"/>
    <x v="0"/>
    <x v="0"/>
    <x v="16"/>
    <x v="17"/>
    <x v="1"/>
    <x v="7"/>
    <x v="4"/>
    <x v="9"/>
    <x v="0"/>
    <x v="0"/>
    <x v="0"/>
    <x v="0"/>
    <x v="0"/>
    <x v="0"/>
    <x v="0"/>
    <x v="0"/>
    <x v="0"/>
    <x v="0"/>
    <x v="0"/>
    <s v="Places for Everyone Strategic Allocation JPA13; currently progressing with development proposals. Considered deliverable in the medium to long term."/>
  </r>
  <r>
    <x v="9"/>
    <x v="15"/>
    <s v="JPA14"/>
    <s v="Cowlishaw"/>
    <x v="2"/>
    <n v="32.33"/>
    <n v="460"/>
    <n v="222"/>
    <n v="0"/>
    <s v="N/a"/>
    <x v="0"/>
    <x v="0"/>
    <x v="0"/>
    <n v="222"/>
    <n v="0"/>
    <n v="222"/>
    <n v="0"/>
    <x v="0"/>
    <n v="0"/>
    <x v="1"/>
    <x v="0"/>
    <x v="0"/>
    <x v="0"/>
    <x v="0"/>
    <x v="17"/>
    <x v="18"/>
    <x v="12"/>
    <x v="8"/>
    <x v="5"/>
    <x v="0"/>
    <x v="0"/>
    <x v="0"/>
    <x v="0"/>
    <x v="0"/>
    <x v="0"/>
    <x v="0"/>
    <x v="0"/>
    <x v="0"/>
    <x v="0"/>
    <x v="0"/>
    <x v="0"/>
    <s v="Places for Everyone Strategic Allocation JPA14; currently progressing with development proposals. Site is partially under construction - on two parcels. Remaining parcel considered deliverable in the medium term."/>
  </r>
  <r>
    <x v="9"/>
    <x v="22"/>
    <s v="JPA15"/>
    <s v="Land to the south of Coal Pit Lane"/>
    <x v="0"/>
    <n v="19.920000000000002"/>
    <n v="175"/>
    <n v="175"/>
    <n v="0"/>
    <s v="N/a"/>
    <x v="0"/>
    <x v="0"/>
    <x v="0"/>
    <n v="175"/>
    <n v="0"/>
    <n v="168"/>
    <n v="7"/>
    <x v="0"/>
    <n v="7"/>
    <x v="1"/>
    <x v="0"/>
    <x v="0"/>
    <x v="0"/>
    <x v="0"/>
    <x v="4"/>
    <x v="19"/>
    <x v="13"/>
    <x v="9"/>
    <x v="6"/>
    <x v="10"/>
    <x v="0"/>
    <x v="0"/>
    <x v="0"/>
    <x v="0"/>
    <x v="0"/>
    <x v="0"/>
    <x v="0"/>
    <x v="0"/>
    <x v="0"/>
    <x v="0"/>
    <x v="0"/>
    <s v="Places for Everyone Strategic Allocation JPA15; currently progressing with development proposals. Considered deliverable in the medium to long term."/>
  </r>
  <r>
    <x v="9"/>
    <x v="6"/>
    <s v="JPA16"/>
    <s v="South of Rosary Road"/>
    <x v="0"/>
    <n v="2.66"/>
    <n v="60"/>
    <n v="60"/>
    <n v="0"/>
    <s v="N/a"/>
    <x v="0"/>
    <x v="0"/>
    <x v="0"/>
    <n v="60"/>
    <n v="0"/>
    <n v="60"/>
    <n v="0"/>
    <x v="0"/>
    <n v="0"/>
    <x v="1"/>
    <x v="0"/>
    <x v="0"/>
    <x v="0"/>
    <x v="0"/>
    <x v="18"/>
    <x v="11"/>
    <x v="0"/>
    <x v="0"/>
    <x v="0"/>
    <x v="0"/>
    <x v="0"/>
    <x v="0"/>
    <x v="0"/>
    <x v="0"/>
    <x v="0"/>
    <x v="0"/>
    <x v="0"/>
    <x v="0"/>
    <x v="0"/>
    <x v="0"/>
    <x v="0"/>
    <s v="Places for Everyone Strategic Allocation JPA16; currently progressing with development proposals. Considered deliverable in the medium term."/>
  </r>
  <r>
    <x v="8"/>
    <x v="8"/>
    <s v="SHA0021"/>
    <s v="Land between Prince Street, Oldham Way and Mumps metrolink stop (former Mumps site)"/>
    <x v="1"/>
    <n v="0.98"/>
    <n v="300"/>
    <n v="0"/>
    <n v="300"/>
    <n v="306.12244897959187"/>
    <x v="0"/>
    <x v="0"/>
    <x v="0"/>
    <n v="300"/>
    <n v="0"/>
    <n v="0"/>
    <n v="198"/>
    <x v="2"/>
    <n v="300"/>
    <x v="1"/>
    <x v="0"/>
    <x v="0"/>
    <x v="0"/>
    <x v="0"/>
    <x v="4"/>
    <x v="4"/>
    <x v="0"/>
    <x v="0"/>
    <x v="0"/>
    <x v="0"/>
    <x v="0"/>
    <x v="2"/>
    <x v="2"/>
    <x v="2"/>
    <x v="2"/>
    <x v="2"/>
    <x v="0"/>
    <x v="0"/>
    <x v="0"/>
    <x v="0"/>
    <x v="0"/>
    <s v="Potential site. Council owned; considered deliverable in the long term."/>
  </r>
  <r>
    <x v="8"/>
    <x v="3"/>
    <s v="SHA0038"/>
    <s v="Devon Mill, Devon Way, Hollinwood"/>
    <x v="1"/>
    <s v=" "/>
    <n v="134"/>
    <n v="0"/>
    <n v="134"/>
    <n v="106.34920715414688"/>
    <x v="0"/>
    <x v="0"/>
    <x v="0"/>
    <n v="134"/>
    <n v="0"/>
    <n v="0"/>
    <n v="134"/>
    <x v="0"/>
    <n v="134"/>
    <x v="1"/>
    <x v="0"/>
    <x v="0"/>
    <x v="0"/>
    <x v="0"/>
    <x v="4"/>
    <x v="4"/>
    <x v="0"/>
    <x v="0"/>
    <x v="0"/>
    <x v="0"/>
    <x v="0"/>
    <x v="2"/>
    <x v="3"/>
    <x v="0"/>
    <x v="0"/>
    <x v="0"/>
    <x v="0"/>
    <x v="0"/>
    <x v="0"/>
    <x v="0"/>
    <x v="0"/>
    <s v="Potential site; considered developable in the long term. Assumed for conversion as per listed status."/>
  </r>
  <r>
    <x v="8"/>
    <x v="17"/>
    <s v="SHA0040"/>
    <s v="Land at former Broadway House/Library, Broadway"/>
    <x v="2"/>
    <n v="0.72"/>
    <n v="29"/>
    <n v="29"/>
    <n v="0"/>
    <n v="27.777777777777779"/>
    <x v="0"/>
    <x v="0"/>
    <x v="0"/>
    <n v="29"/>
    <n v="29"/>
    <n v="0"/>
    <n v="0"/>
    <x v="0"/>
    <n v="0"/>
    <x v="1"/>
    <x v="0"/>
    <x v="0"/>
    <x v="0"/>
    <x v="4"/>
    <x v="4"/>
    <x v="4"/>
    <x v="0"/>
    <x v="0"/>
    <x v="0"/>
    <x v="0"/>
    <x v="0"/>
    <x v="0"/>
    <x v="0"/>
    <x v="0"/>
    <x v="0"/>
    <x v="0"/>
    <x v="0"/>
    <x v="0"/>
    <x v="0"/>
    <x v="0"/>
    <x v="0"/>
    <s v="Potential site; council owned, identified within residential delivery strategy; considered developable in short term."/>
  </r>
  <r>
    <x v="8"/>
    <x v="18"/>
    <s v="SHA0060"/>
    <s v="Chadderton Mill, off Fields New Rd, Chadderton"/>
    <x v="1"/>
    <n v="2.02"/>
    <n v="141"/>
    <n v="0"/>
    <n v="141"/>
    <n v="69.801980198019805"/>
    <x v="0"/>
    <x v="0"/>
    <x v="0"/>
    <n v="141"/>
    <n v="0"/>
    <n v="0"/>
    <n v="141"/>
    <x v="0"/>
    <n v="141"/>
    <x v="1"/>
    <x v="0"/>
    <x v="0"/>
    <x v="0"/>
    <x v="0"/>
    <x v="4"/>
    <x v="4"/>
    <x v="0"/>
    <x v="0"/>
    <x v="0"/>
    <x v="0"/>
    <x v="5"/>
    <x v="2"/>
    <x v="4"/>
    <x v="0"/>
    <x v="0"/>
    <x v="0"/>
    <x v="0"/>
    <x v="0"/>
    <x v="0"/>
    <x v="0"/>
    <x v="0"/>
    <s v="Potential site; considered developable in the long term. Assumed for conversion as per listed status."/>
  </r>
  <r>
    <x v="8"/>
    <x v="12"/>
    <s v="SHA0079"/>
    <s v="Broadbent Rd, Oldham"/>
    <x v="2"/>
    <n v="1.1100000000000001"/>
    <n v="31"/>
    <n v="31"/>
    <n v="0"/>
    <n v="27.927927927927925"/>
    <x v="0"/>
    <x v="0"/>
    <x v="0"/>
    <n v="31"/>
    <n v="0"/>
    <n v="0"/>
    <n v="31"/>
    <x v="0"/>
    <n v="31"/>
    <x v="1"/>
    <x v="0"/>
    <x v="0"/>
    <x v="0"/>
    <x v="0"/>
    <x v="4"/>
    <x v="4"/>
    <x v="0"/>
    <x v="0"/>
    <x v="0"/>
    <x v="11"/>
    <x v="0"/>
    <x v="0"/>
    <x v="0"/>
    <x v="0"/>
    <x v="0"/>
    <x v="0"/>
    <x v="0"/>
    <x v="0"/>
    <x v="0"/>
    <x v="0"/>
    <x v="0"/>
    <s v="Potential site; considered developable in the long term."/>
  </r>
  <r>
    <x v="8"/>
    <x v="10"/>
    <s v="SHA0086"/>
    <s v="Land E of Wellyhole St, Oldham"/>
    <x v="1"/>
    <n v="1.7000000476837158"/>
    <n v="68"/>
    <n v="54"/>
    <n v="14"/>
    <n v="39.999998878030247"/>
    <x v="0"/>
    <x v="0"/>
    <x v="0"/>
    <n v="68"/>
    <n v="0"/>
    <n v="0"/>
    <n v="68"/>
    <x v="0"/>
    <n v="68"/>
    <x v="1"/>
    <x v="0"/>
    <x v="0"/>
    <x v="0"/>
    <x v="0"/>
    <x v="4"/>
    <x v="4"/>
    <x v="0"/>
    <x v="0"/>
    <x v="0"/>
    <x v="12"/>
    <x v="6"/>
    <x v="0"/>
    <x v="0"/>
    <x v="0"/>
    <x v="0"/>
    <x v="0"/>
    <x v="0"/>
    <x v="0"/>
    <x v="0"/>
    <x v="0"/>
    <x v="0"/>
    <s v="Potential site; considered developable in the long term."/>
  </r>
  <r>
    <x v="8"/>
    <x v="7"/>
    <s v="SHA0098"/>
    <s v="Land off Skipton St, Oldham"/>
    <x v="2"/>
    <n v="0.85000002384185791"/>
    <n v="24"/>
    <n v="24"/>
    <n v="0"/>
    <n v="28.235293325668408"/>
    <x v="0"/>
    <x v="0"/>
    <x v="0"/>
    <n v="24"/>
    <n v="0"/>
    <n v="24"/>
    <n v="0"/>
    <x v="0"/>
    <n v="0"/>
    <x v="1"/>
    <x v="0"/>
    <x v="0"/>
    <x v="0"/>
    <x v="0"/>
    <x v="4"/>
    <x v="17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6"/>
    <s v="SHA0112"/>
    <s v="Corner Knott Lane and Ashton Rd, Oldham"/>
    <x v="1"/>
    <n v="1.35"/>
    <n v="38"/>
    <n v="38"/>
    <n v="0"/>
    <n v="35"/>
    <x v="0"/>
    <x v="0"/>
    <x v="0"/>
    <n v="38"/>
    <n v="0"/>
    <n v="35"/>
    <n v="3"/>
    <x v="0"/>
    <n v="3"/>
    <x v="1"/>
    <x v="0"/>
    <x v="0"/>
    <x v="0"/>
    <x v="0"/>
    <x v="4"/>
    <x v="4"/>
    <x v="0"/>
    <x v="0"/>
    <x v="7"/>
    <x v="13"/>
    <x v="0"/>
    <x v="0"/>
    <x v="0"/>
    <x v="0"/>
    <x v="0"/>
    <x v="0"/>
    <x v="0"/>
    <x v="0"/>
    <x v="0"/>
    <x v="0"/>
    <x v="0"/>
    <s v="Potential site; considered developable in the medium to long term."/>
  </r>
  <r>
    <x v="10"/>
    <x v="16"/>
    <s v="SHA0120"/>
    <s v="The Hollies,Wellington Rd, Oldham"/>
    <x v="2"/>
    <n v="1.3"/>
    <n v="15"/>
    <n v="15"/>
    <n v="0"/>
    <n v="11.538461538461538"/>
    <x v="0"/>
    <x v="0"/>
    <x v="0"/>
    <n v="15"/>
    <n v="0"/>
    <n v="15"/>
    <n v="0"/>
    <x v="0"/>
    <n v="0"/>
    <x v="1"/>
    <x v="0"/>
    <x v="0"/>
    <x v="0"/>
    <x v="0"/>
    <x v="1"/>
    <x v="14"/>
    <x v="0"/>
    <x v="0"/>
    <x v="0"/>
    <x v="0"/>
    <x v="0"/>
    <x v="0"/>
    <x v="0"/>
    <x v="0"/>
    <x v="0"/>
    <x v="0"/>
    <x v="0"/>
    <x v="0"/>
    <x v="0"/>
    <x v="0"/>
    <x v="0"/>
    <s v="Potential site; application pending decision for 32 dwellings; considered developable in the medium term."/>
  </r>
  <r>
    <x v="8"/>
    <x v="8"/>
    <s v="SHA0139"/>
    <s v="Corner of Rhodes and Wright St, Oldham"/>
    <x v="1"/>
    <n v="0.06"/>
    <n v="6"/>
    <n v="0"/>
    <n v="6"/>
    <n v="100"/>
    <x v="0"/>
    <x v="0"/>
    <x v="0"/>
    <n v="6"/>
    <n v="0"/>
    <n v="0"/>
    <n v="6"/>
    <x v="0"/>
    <n v="6"/>
    <x v="1"/>
    <x v="0"/>
    <x v="0"/>
    <x v="0"/>
    <x v="0"/>
    <x v="4"/>
    <x v="4"/>
    <x v="0"/>
    <x v="0"/>
    <x v="0"/>
    <x v="5"/>
    <x v="0"/>
    <x v="0"/>
    <x v="0"/>
    <x v="0"/>
    <x v="0"/>
    <x v="0"/>
    <x v="0"/>
    <x v="0"/>
    <x v="0"/>
    <x v="0"/>
    <x v="0"/>
    <s v="Potential site; considered developable in the long term."/>
  </r>
  <r>
    <x v="8"/>
    <x v="15"/>
    <s v="SHA0161"/>
    <s v="Site W of Grains Rd, Shaw"/>
    <x v="1"/>
    <n v="0.5"/>
    <n v="20"/>
    <n v="20"/>
    <n v="0"/>
    <n v="40"/>
    <x v="0"/>
    <x v="0"/>
    <x v="0"/>
    <n v="20"/>
    <n v="0"/>
    <n v="0"/>
    <n v="20"/>
    <x v="0"/>
    <n v="20"/>
    <x v="1"/>
    <x v="0"/>
    <x v="0"/>
    <x v="0"/>
    <x v="0"/>
    <x v="4"/>
    <x v="4"/>
    <x v="0"/>
    <x v="0"/>
    <x v="0"/>
    <x v="6"/>
    <x v="0"/>
    <x v="0"/>
    <x v="0"/>
    <x v="0"/>
    <x v="0"/>
    <x v="0"/>
    <x v="0"/>
    <x v="0"/>
    <x v="0"/>
    <x v="0"/>
    <x v="0"/>
    <s v="Potential site; considered developable in the long term."/>
  </r>
  <r>
    <x v="8"/>
    <x v="15"/>
    <s v="SHA0164"/>
    <s v="Shaw Health Centre"/>
    <x v="1"/>
    <n v="0.24"/>
    <n v="14"/>
    <n v="9"/>
    <n v="5"/>
    <n v="70"/>
    <x v="0"/>
    <x v="0"/>
    <x v="0"/>
    <n v="14"/>
    <n v="0"/>
    <n v="0"/>
    <n v="14"/>
    <x v="0"/>
    <n v="14"/>
    <x v="1"/>
    <x v="0"/>
    <x v="0"/>
    <x v="0"/>
    <x v="0"/>
    <x v="4"/>
    <x v="4"/>
    <x v="0"/>
    <x v="0"/>
    <x v="0"/>
    <x v="14"/>
    <x v="7"/>
    <x v="0"/>
    <x v="0"/>
    <x v="0"/>
    <x v="0"/>
    <x v="0"/>
    <x v="0"/>
    <x v="0"/>
    <x v="0"/>
    <x v="0"/>
    <x v="0"/>
    <s v="Potential site; considered developable in the long term."/>
  </r>
  <r>
    <x v="8"/>
    <x v="15"/>
    <s v="SHA0169"/>
    <s v="Corner King Albert Street and Milnrow Road, Shaw"/>
    <x v="1"/>
    <n v="0.11"/>
    <n v="6"/>
    <n v="6"/>
    <n v="0"/>
    <n v="54.545454545454547"/>
    <x v="0"/>
    <x v="0"/>
    <x v="0"/>
    <n v="6"/>
    <n v="0"/>
    <n v="6"/>
    <n v="0"/>
    <x v="0"/>
    <n v="0"/>
    <x v="1"/>
    <x v="0"/>
    <x v="0"/>
    <x v="0"/>
    <x v="0"/>
    <x v="4"/>
    <x v="20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4"/>
    <s v="SHA0196"/>
    <s v="Nether Hey Farm, Holden Fold Lane, Royton"/>
    <x v="0"/>
    <n v="1.2999999523162842"/>
    <n v="52"/>
    <n v="52"/>
    <n v="0"/>
    <n v="40.000001467191311"/>
    <x v="0"/>
    <x v="0"/>
    <x v="0"/>
    <n v="52"/>
    <n v="0"/>
    <n v="0"/>
    <n v="52"/>
    <x v="0"/>
    <n v="52"/>
    <x v="1"/>
    <x v="0"/>
    <x v="0"/>
    <x v="0"/>
    <x v="0"/>
    <x v="4"/>
    <x v="4"/>
    <x v="0"/>
    <x v="0"/>
    <x v="0"/>
    <x v="0"/>
    <x v="0"/>
    <x v="3"/>
    <x v="5"/>
    <x v="0"/>
    <x v="0"/>
    <x v="0"/>
    <x v="0"/>
    <x v="0"/>
    <x v="0"/>
    <x v="0"/>
    <x v="0"/>
    <s v="Potential site; considered developable in the long term."/>
  </r>
  <r>
    <x v="8"/>
    <x v="5"/>
    <s v="SHA0203"/>
    <s v="Land between Godson St and Rochdale Rd, Oldham"/>
    <x v="1"/>
    <n v="1.0299999713897705"/>
    <n v="41"/>
    <n v="41"/>
    <n v="0"/>
    <n v="39.805826348401773"/>
    <x v="0"/>
    <x v="0"/>
    <x v="0"/>
    <n v="41"/>
    <n v="0"/>
    <n v="41"/>
    <n v="0"/>
    <x v="0"/>
    <n v="0"/>
    <x v="1"/>
    <x v="0"/>
    <x v="0"/>
    <x v="0"/>
    <x v="0"/>
    <x v="4"/>
    <x v="21"/>
    <x v="7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3"/>
    <s v="SHA0810"/>
    <s v="Land btw Brookdale St. and Oldham Rd., Failsworth (PEZ 1 West Failsworth)"/>
    <x v="1"/>
    <n v="0.32"/>
    <n v="13"/>
    <n v="8"/>
    <n v="5"/>
    <n v="40.625"/>
    <x v="0"/>
    <x v="0"/>
    <x v="0"/>
    <n v="13"/>
    <n v="0"/>
    <n v="13"/>
    <n v="0"/>
    <x v="0"/>
    <n v="0"/>
    <x v="1"/>
    <x v="0"/>
    <x v="0"/>
    <x v="0"/>
    <x v="0"/>
    <x v="4"/>
    <x v="8"/>
    <x v="8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8"/>
    <s v="SHA0820"/>
    <s v="Nile Mill, Fields New Rd, Chadderton"/>
    <x v="1"/>
    <n v="2.73"/>
    <n v="153"/>
    <n v="0"/>
    <n v="153"/>
    <n v="56.043956043956044"/>
    <x v="0"/>
    <x v="0"/>
    <x v="0"/>
    <n v="153"/>
    <n v="0"/>
    <n v="0"/>
    <n v="153"/>
    <x v="0"/>
    <n v="153"/>
    <x v="1"/>
    <x v="0"/>
    <x v="0"/>
    <x v="0"/>
    <x v="0"/>
    <x v="4"/>
    <x v="4"/>
    <x v="0"/>
    <x v="0"/>
    <x v="0"/>
    <x v="0"/>
    <x v="5"/>
    <x v="2"/>
    <x v="6"/>
    <x v="0"/>
    <x v="0"/>
    <x v="0"/>
    <x v="0"/>
    <x v="0"/>
    <x v="0"/>
    <x v="0"/>
    <x v="0"/>
    <s v="Potential site; considered developable in the long term. Assumed for conversion as per listed status."/>
  </r>
  <r>
    <x v="8"/>
    <x v="10"/>
    <s v="SHA0833"/>
    <s v="Hague &amp; Halewood St (Jubilee Mill, Brideoake St)"/>
    <x v="1"/>
    <n v="0.16"/>
    <n v="17"/>
    <n v="0"/>
    <n v="17"/>
    <n v="106.25"/>
    <x v="0"/>
    <x v="0"/>
    <x v="0"/>
    <n v="17"/>
    <n v="0"/>
    <n v="0"/>
    <n v="17"/>
    <x v="0"/>
    <n v="17"/>
    <x v="1"/>
    <x v="0"/>
    <x v="0"/>
    <x v="0"/>
    <x v="0"/>
    <x v="4"/>
    <x v="4"/>
    <x v="0"/>
    <x v="0"/>
    <x v="0"/>
    <x v="0"/>
    <x v="8"/>
    <x v="4"/>
    <x v="0"/>
    <x v="0"/>
    <x v="0"/>
    <x v="0"/>
    <x v="0"/>
    <x v="0"/>
    <x v="0"/>
    <x v="0"/>
    <x v="0"/>
    <s v="Potential site; considered developable in the long term."/>
  </r>
  <r>
    <x v="8"/>
    <x v="7"/>
    <s v="SHA0893"/>
    <s v="Warren Lane, Oldham"/>
    <x v="0"/>
    <n v="1.8"/>
    <n v="50"/>
    <n v="50"/>
    <n v="0"/>
    <n v="27.777777777777779"/>
    <x v="0"/>
    <x v="0"/>
    <x v="0"/>
    <n v="50"/>
    <n v="0"/>
    <n v="50"/>
    <n v="0"/>
    <x v="0"/>
    <n v="0"/>
    <x v="1"/>
    <x v="0"/>
    <x v="0"/>
    <x v="0"/>
    <x v="0"/>
    <x v="4"/>
    <x v="13"/>
    <x v="14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10"/>
    <x v="8"/>
    <s v="SHA0899"/>
    <s v="London Road, Derker"/>
    <x v="1"/>
    <n v="1.31"/>
    <n v="54"/>
    <n v="54"/>
    <n v="0"/>
    <n v="41.2"/>
    <x v="0"/>
    <x v="0"/>
    <x v="0"/>
    <n v="54"/>
    <n v="54"/>
    <n v="0"/>
    <n v="0"/>
    <x v="0"/>
    <n v="0"/>
    <x v="1"/>
    <x v="0"/>
    <x v="3"/>
    <x v="10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identified as a potential site but has received full planning permission (for 54 units as part of a wider development - FUL/350118/22 ) after the monitoring period (April 2024). As such, considered deliverable in the short term."/>
  </r>
  <r>
    <x v="8"/>
    <x v="12"/>
    <s v="SHA0901"/>
    <s v="Land at Bartlemore Street"/>
    <x v="1"/>
    <n v="0.11"/>
    <n v="6"/>
    <n v="6"/>
    <n v="0"/>
    <n v="54.545454545454547"/>
    <x v="0"/>
    <x v="0"/>
    <x v="0"/>
    <n v="6"/>
    <n v="0"/>
    <n v="6"/>
    <n v="0"/>
    <x v="0"/>
    <n v="0"/>
    <x v="1"/>
    <x v="0"/>
    <x v="0"/>
    <x v="0"/>
    <x v="0"/>
    <x v="4"/>
    <x v="20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5"/>
    <s v="SHA0905"/>
    <s v="Duke Mill, Refuge St, Shaw"/>
    <x v="1"/>
    <n v="1.54"/>
    <n v="86"/>
    <n v="0"/>
    <n v="86"/>
    <n v="55.8"/>
    <x v="0"/>
    <x v="0"/>
    <x v="0"/>
    <n v="86"/>
    <n v="0"/>
    <n v="86"/>
    <n v="0"/>
    <x v="0"/>
    <n v="0"/>
    <x v="1"/>
    <x v="0"/>
    <x v="0"/>
    <x v="0"/>
    <x v="0"/>
    <x v="4"/>
    <x v="13"/>
    <x v="15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 Identified as part of Places for Everyone Strategic Allocation JPA 10."/>
  </r>
  <r>
    <x v="8"/>
    <x v="13"/>
    <s v="SHA0960"/>
    <s v="Land next to Brown St, off Oldham R, Failsworth"/>
    <x v="0"/>
    <n v="0.17"/>
    <n v="10"/>
    <n v="10"/>
    <n v="0"/>
    <n v="58.823529411764703"/>
    <x v="0"/>
    <x v="0"/>
    <x v="0"/>
    <n v="10"/>
    <n v="0"/>
    <n v="10"/>
    <n v="0"/>
    <x v="0"/>
    <n v="0"/>
    <x v="1"/>
    <x v="0"/>
    <x v="0"/>
    <x v="0"/>
    <x v="0"/>
    <x v="4"/>
    <x v="4"/>
    <x v="0"/>
    <x v="1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7"/>
    <s v="SHA0976"/>
    <s v="South Chadderton Sch, Butterworth Lane, Chadderton"/>
    <x v="2"/>
    <n v="5.0999999999999996"/>
    <n v="180"/>
    <n v="180"/>
    <n v="0"/>
    <n v="34.313725490196077"/>
    <x v="0"/>
    <x v="0"/>
    <x v="0"/>
    <n v="180"/>
    <n v="180"/>
    <n v="0"/>
    <n v="0"/>
    <x v="0"/>
    <n v="0"/>
    <x v="1"/>
    <x v="0"/>
    <x v="19"/>
    <x v="4"/>
    <x v="1"/>
    <x v="4"/>
    <x v="4"/>
    <x v="0"/>
    <x v="0"/>
    <x v="0"/>
    <x v="0"/>
    <x v="0"/>
    <x v="0"/>
    <x v="0"/>
    <x v="0"/>
    <x v="0"/>
    <x v="0"/>
    <x v="0"/>
    <x v="0"/>
    <x v="0"/>
    <x v="0"/>
    <x v="0"/>
    <s v="Potential site; council owned, identified within residential delivery strategy; considered developable in the short term."/>
  </r>
  <r>
    <x v="8"/>
    <x v="5"/>
    <s v="SHA1002"/>
    <s v="Land at jct Belmont and Franklin Sts, Oldham"/>
    <x v="1"/>
    <n v="0.59"/>
    <n v="24"/>
    <n v="24"/>
    <n v="0"/>
    <n v="40.677966101694921"/>
    <x v="0"/>
    <x v="0"/>
    <x v="0"/>
    <n v="24"/>
    <n v="0"/>
    <n v="0"/>
    <n v="24"/>
    <x v="0"/>
    <n v="24"/>
    <x v="1"/>
    <x v="0"/>
    <x v="0"/>
    <x v="0"/>
    <x v="0"/>
    <x v="4"/>
    <x v="4"/>
    <x v="0"/>
    <x v="0"/>
    <x v="0"/>
    <x v="0"/>
    <x v="9"/>
    <x v="0"/>
    <x v="0"/>
    <x v="0"/>
    <x v="0"/>
    <x v="0"/>
    <x v="0"/>
    <x v="0"/>
    <x v="0"/>
    <x v="0"/>
    <x v="0"/>
    <s v="Potential site; considered developable in the long term."/>
  </r>
  <r>
    <x v="8"/>
    <x v="10"/>
    <s v="SHA1003"/>
    <s v="Cairo Mill, Greenacres Road, Lees"/>
    <x v="1"/>
    <s v="1.92"/>
    <n v="172"/>
    <n v="0"/>
    <n v="172"/>
    <n v="89.583333333333343"/>
    <x v="0"/>
    <x v="0"/>
    <x v="0"/>
    <n v="172"/>
    <n v="0"/>
    <n v="0"/>
    <n v="172"/>
    <x v="0"/>
    <n v="172"/>
    <x v="1"/>
    <x v="0"/>
    <x v="0"/>
    <x v="0"/>
    <x v="0"/>
    <x v="4"/>
    <x v="4"/>
    <x v="0"/>
    <x v="0"/>
    <x v="0"/>
    <x v="0"/>
    <x v="5"/>
    <x v="2"/>
    <x v="7"/>
    <x v="0"/>
    <x v="0"/>
    <x v="0"/>
    <x v="0"/>
    <x v="0"/>
    <x v="0"/>
    <x v="0"/>
    <x v="0"/>
    <s v="Potential site; considered developable in the long term. Assumed for conversion."/>
  </r>
  <r>
    <x v="8"/>
    <x v="11"/>
    <s v="SHA1004"/>
    <s v="Park Lane, Royton"/>
    <x v="1"/>
    <n v="1.28"/>
    <n v="51"/>
    <n v="41"/>
    <n v="10"/>
    <n v="39.84375"/>
    <x v="0"/>
    <x v="0"/>
    <x v="0"/>
    <n v="51"/>
    <n v="0"/>
    <n v="51"/>
    <n v="0"/>
    <x v="0"/>
    <n v="0"/>
    <x v="1"/>
    <x v="0"/>
    <x v="0"/>
    <x v="0"/>
    <x v="0"/>
    <x v="4"/>
    <x v="13"/>
    <x v="16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"/>
    <s v="SHA1020"/>
    <s v="Fmr Bankfield &amp; Fossard Mills, Wall Hill Rd"/>
    <x v="2"/>
    <n v="1.08"/>
    <n v="30"/>
    <n v="30"/>
    <n v="0"/>
    <n v="27.777777777777775"/>
    <x v="0"/>
    <x v="0"/>
    <x v="0"/>
    <n v="30"/>
    <n v="0"/>
    <n v="0"/>
    <n v="30"/>
    <x v="0"/>
    <n v="30"/>
    <x v="1"/>
    <x v="0"/>
    <x v="0"/>
    <x v="0"/>
    <x v="0"/>
    <x v="4"/>
    <x v="4"/>
    <x v="0"/>
    <x v="0"/>
    <x v="0"/>
    <x v="15"/>
    <x v="0"/>
    <x v="0"/>
    <x v="0"/>
    <x v="0"/>
    <x v="0"/>
    <x v="0"/>
    <x v="0"/>
    <x v="0"/>
    <x v="0"/>
    <x v="0"/>
    <x v="0"/>
    <s v="Potential site; considered developable in the long term."/>
  </r>
  <r>
    <x v="8"/>
    <x v="0"/>
    <s v="SHA1029"/>
    <s v="Kaskenmoor School, Roman Rd, Failsworth"/>
    <x v="2"/>
    <n v="5.15"/>
    <n v="150"/>
    <n v="150"/>
    <n v="0"/>
    <n v="26.601941747572813"/>
    <x v="0"/>
    <x v="0"/>
    <x v="0"/>
    <n v="150"/>
    <n v="132"/>
    <n v="18"/>
    <n v="0"/>
    <x v="0"/>
    <n v="0"/>
    <x v="1"/>
    <x v="0"/>
    <x v="0"/>
    <x v="4"/>
    <x v="1"/>
    <x v="17"/>
    <x v="4"/>
    <x v="0"/>
    <x v="0"/>
    <x v="0"/>
    <x v="0"/>
    <x v="0"/>
    <x v="0"/>
    <x v="0"/>
    <x v="0"/>
    <x v="0"/>
    <x v="0"/>
    <x v="0"/>
    <x v="0"/>
    <x v="0"/>
    <x v="0"/>
    <x v="0"/>
    <s v="Potential site; council owned, identified within residential delivery strategy and development proposals progressing; considered developable in the short to medium term."/>
  </r>
  <r>
    <x v="8"/>
    <x v="3"/>
    <s v="SHA1033"/>
    <s v="Higher Lime Recreation Ground, Limeside"/>
    <x v="0"/>
    <n v="3.99"/>
    <n v="150"/>
    <n v="150"/>
    <n v="0"/>
    <n v="27.56892230576441"/>
    <x v="0"/>
    <x v="0"/>
    <x v="0"/>
    <n v="150"/>
    <n v="132"/>
    <n v="18"/>
    <n v="0"/>
    <x v="0"/>
    <n v="0"/>
    <x v="1"/>
    <x v="0"/>
    <x v="0"/>
    <x v="4"/>
    <x v="1"/>
    <x v="17"/>
    <x v="4"/>
    <x v="0"/>
    <x v="0"/>
    <x v="0"/>
    <x v="0"/>
    <x v="0"/>
    <x v="0"/>
    <x v="0"/>
    <x v="0"/>
    <x v="0"/>
    <x v="0"/>
    <x v="0"/>
    <x v="0"/>
    <x v="0"/>
    <x v="0"/>
    <x v="0"/>
    <s v="Potential site; council owned, identified within residential delivery strategy; considered developable in the short term."/>
  </r>
  <r>
    <x v="8"/>
    <x v="8"/>
    <s v="SHA1051"/>
    <s v="Alexandra Suite, Horsedge Mill, Rock Street, OldhaM"/>
    <x v="1"/>
    <n v="0.39"/>
    <n v="47"/>
    <n v="0"/>
    <n v="47"/>
    <n v="120.51282051282051"/>
    <x v="0"/>
    <x v="0"/>
    <x v="0"/>
    <n v="47"/>
    <n v="0"/>
    <n v="0"/>
    <n v="47"/>
    <x v="0"/>
    <n v="47"/>
    <x v="1"/>
    <x v="0"/>
    <x v="0"/>
    <x v="0"/>
    <x v="0"/>
    <x v="4"/>
    <x v="4"/>
    <x v="0"/>
    <x v="0"/>
    <x v="0"/>
    <x v="0"/>
    <x v="10"/>
    <x v="5"/>
    <x v="0"/>
    <x v="0"/>
    <x v="0"/>
    <x v="0"/>
    <x v="0"/>
    <x v="0"/>
    <x v="0"/>
    <x v="0"/>
    <x v="0"/>
    <s v="Potential site; considered developable in the long term."/>
  </r>
  <r>
    <x v="8"/>
    <x v="8"/>
    <s v="SHA1052"/>
    <s v="Kickabout area and Social Services Training Centre, junction Horsedge St. and Rock St."/>
    <x v="2"/>
    <n v="0.25"/>
    <n v="30"/>
    <n v="0"/>
    <n v="30"/>
    <n v="120"/>
    <x v="0"/>
    <x v="0"/>
    <x v="0"/>
    <n v="30"/>
    <n v="0"/>
    <n v="30"/>
    <n v="0"/>
    <x v="0"/>
    <n v="0"/>
    <x v="1"/>
    <x v="0"/>
    <x v="0"/>
    <x v="0"/>
    <x v="0"/>
    <x v="4"/>
    <x v="4"/>
    <x v="17"/>
    <x v="0"/>
    <x v="0"/>
    <x v="0"/>
    <x v="0"/>
    <x v="0"/>
    <x v="0"/>
    <x v="0"/>
    <x v="0"/>
    <x v="0"/>
    <x v="0"/>
    <x v="0"/>
    <x v="0"/>
    <x v="0"/>
    <x v="0"/>
    <s v="Potential site, council owned; considered developable in the medium term."/>
  </r>
  <r>
    <x v="8"/>
    <x v="8"/>
    <s v="SHA1057"/>
    <s v="Alliance and Britannia Mill triangle, Spencer Street"/>
    <x v="1"/>
    <s v="2.34"/>
    <n v="224"/>
    <n v="134"/>
    <n v="90"/>
    <n v="95.726495726495727"/>
    <x v="0"/>
    <x v="0"/>
    <x v="0"/>
    <n v="224"/>
    <n v="0"/>
    <n v="0"/>
    <n v="66"/>
    <x v="3"/>
    <n v="224"/>
    <x v="1"/>
    <x v="0"/>
    <x v="0"/>
    <x v="0"/>
    <x v="0"/>
    <x v="4"/>
    <x v="4"/>
    <x v="0"/>
    <x v="0"/>
    <x v="0"/>
    <x v="0"/>
    <x v="0"/>
    <x v="0"/>
    <x v="0"/>
    <x v="2"/>
    <x v="2"/>
    <x v="3"/>
    <x v="2"/>
    <x v="0"/>
    <x v="0"/>
    <x v="0"/>
    <x v="0"/>
    <s v="Potential site, considered deliverable as part of wider regeneration of the east of Oldham Town Centre; considered developable in the long term."/>
  </r>
  <r>
    <x v="8"/>
    <x v="8"/>
    <s v="SHA1067"/>
    <s v="Land at Roscoe St, Oldham"/>
    <x v="1"/>
    <n v="0.23"/>
    <n v="22"/>
    <n v="0"/>
    <n v="22"/>
    <n v="95.65217391304347"/>
    <x v="0"/>
    <x v="0"/>
    <x v="0"/>
    <n v="22"/>
    <n v="0"/>
    <n v="0"/>
    <n v="22"/>
    <x v="0"/>
    <n v="22"/>
    <x v="1"/>
    <x v="0"/>
    <x v="0"/>
    <x v="0"/>
    <x v="0"/>
    <x v="4"/>
    <x v="4"/>
    <x v="0"/>
    <x v="0"/>
    <x v="0"/>
    <x v="0"/>
    <x v="6"/>
    <x v="0"/>
    <x v="0"/>
    <x v="0"/>
    <x v="0"/>
    <x v="0"/>
    <x v="0"/>
    <x v="0"/>
    <x v="0"/>
    <x v="0"/>
    <x v="0"/>
    <s v="Potential site; considered developable in the long term."/>
  </r>
  <r>
    <x v="8"/>
    <x v="8"/>
    <s v="SHA1068"/>
    <s v="Corner of Bridge St and Roscoe St, Oldham"/>
    <x v="1"/>
    <n v="0.25"/>
    <n v="24"/>
    <n v="0"/>
    <n v="24"/>
    <n v="96"/>
    <x v="0"/>
    <x v="0"/>
    <x v="0"/>
    <n v="24"/>
    <n v="0"/>
    <n v="0"/>
    <n v="24"/>
    <x v="0"/>
    <n v="24"/>
    <x v="1"/>
    <x v="0"/>
    <x v="0"/>
    <x v="0"/>
    <x v="0"/>
    <x v="4"/>
    <x v="4"/>
    <x v="0"/>
    <x v="0"/>
    <x v="0"/>
    <x v="0"/>
    <x v="9"/>
    <x v="0"/>
    <x v="0"/>
    <x v="0"/>
    <x v="0"/>
    <x v="0"/>
    <x v="0"/>
    <x v="0"/>
    <x v="0"/>
    <x v="0"/>
    <x v="0"/>
    <s v="Potential site; considered developable in the long term."/>
  </r>
  <r>
    <x v="8"/>
    <x v="8"/>
    <s v="SHA1069"/>
    <s v="CAB, Bridge St, Oldham"/>
    <x v="1"/>
    <n v="0.03"/>
    <n v="9"/>
    <n v="0"/>
    <n v="9"/>
    <n v="300"/>
    <x v="0"/>
    <x v="0"/>
    <x v="0"/>
    <n v="9"/>
    <n v="0"/>
    <n v="0"/>
    <n v="9"/>
    <x v="0"/>
    <n v="9"/>
    <x v="1"/>
    <x v="0"/>
    <x v="0"/>
    <x v="0"/>
    <x v="0"/>
    <x v="4"/>
    <x v="4"/>
    <x v="0"/>
    <x v="0"/>
    <x v="0"/>
    <x v="0"/>
    <x v="11"/>
    <x v="6"/>
    <x v="0"/>
    <x v="0"/>
    <x v="0"/>
    <x v="0"/>
    <x v="0"/>
    <x v="0"/>
    <x v="0"/>
    <x v="0"/>
    <x v="0"/>
    <s v="Potential site; considered developable in the long term."/>
  </r>
  <r>
    <x v="8"/>
    <x v="12"/>
    <s v="SHA1117"/>
    <s v="Land fronting Ripponden Road, Sholver"/>
    <x v="1"/>
    <n v="0.95"/>
    <n v="15"/>
    <n v="15"/>
    <n v="0"/>
    <n v="15.789473684210527"/>
    <x v="0"/>
    <x v="0"/>
    <x v="0"/>
    <n v="15"/>
    <n v="0"/>
    <n v="15"/>
    <n v="0"/>
    <x v="0"/>
    <n v="0"/>
    <x v="1"/>
    <x v="0"/>
    <x v="0"/>
    <x v="0"/>
    <x v="0"/>
    <x v="4"/>
    <x v="8"/>
    <x v="14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2"/>
    <s v="SHA1120"/>
    <s v="Land at Longfellow Crescent, Sholver"/>
    <x v="2"/>
    <n v="0.85"/>
    <n v="5"/>
    <n v="5"/>
    <n v="0"/>
    <n v="5.882352941176471"/>
    <x v="0"/>
    <x v="0"/>
    <x v="0"/>
    <n v="5"/>
    <n v="0"/>
    <n v="5"/>
    <n v="0"/>
    <x v="0"/>
    <n v="0"/>
    <x v="1"/>
    <x v="0"/>
    <x v="0"/>
    <x v="0"/>
    <x v="0"/>
    <x v="4"/>
    <x v="4"/>
    <x v="8"/>
    <x v="11"/>
    <x v="8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8"/>
    <s v="SHA1128"/>
    <s v="Bridge House, Lees Road"/>
    <x v="1"/>
    <n v="0.1"/>
    <n v="12"/>
    <n v="0"/>
    <n v="12"/>
    <n v="100"/>
    <x v="0"/>
    <x v="0"/>
    <x v="0"/>
    <n v="12"/>
    <n v="0"/>
    <n v="12"/>
    <n v="0"/>
    <x v="0"/>
    <n v="0"/>
    <x v="1"/>
    <x v="0"/>
    <x v="0"/>
    <x v="0"/>
    <x v="0"/>
    <x v="4"/>
    <x v="4"/>
    <x v="18"/>
    <x v="4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8"/>
    <s v="SHA1138"/>
    <s v="Raven Mill, Raven Avenue, Chadderton"/>
    <x v="1"/>
    <n v="1.64"/>
    <n v="90"/>
    <n v="0"/>
    <n v="90"/>
    <n v="70"/>
    <x v="0"/>
    <x v="0"/>
    <x v="0"/>
    <n v="90"/>
    <n v="0"/>
    <n v="0"/>
    <n v="90"/>
    <x v="0"/>
    <n v="90"/>
    <x v="1"/>
    <x v="0"/>
    <x v="0"/>
    <x v="0"/>
    <x v="0"/>
    <x v="4"/>
    <x v="4"/>
    <x v="0"/>
    <x v="0"/>
    <x v="0"/>
    <x v="12"/>
    <x v="12"/>
    <x v="0"/>
    <x v="0"/>
    <x v="0"/>
    <x v="0"/>
    <x v="0"/>
    <x v="0"/>
    <x v="0"/>
    <x v="0"/>
    <x v="0"/>
    <x v="0"/>
    <s v="Potential site; considered developable in the long term."/>
  </r>
  <r>
    <x v="8"/>
    <x v="4"/>
    <s v="SHA1162"/>
    <s v="Saddleworth School, Uppermill"/>
    <x v="2"/>
    <n v="4.4000000000000004"/>
    <n v="97"/>
    <n v="97"/>
    <n v="0"/>
    <n v="22.045454545454543"/>
    <x v="0"/>
    <x v="0"/>
    <x v="0"/>
    <n v="97"/>
    <n v="0"/>
    <n v="97"/>
    <n v="0"/>
    <x v="0"/>
    <n v="0"/>
    <x v="1"/>
    <x v="0"/>
    <x v="0"/>
    <x v="0"/>
    <x v="0"/>
    <x v="19"/>
    <x v="13"/>
    <x v="0"/>
    <x v="0"/>
    <x v="0"/>
    <x v="0"/>
    <x v="0"/>
    <x v="0"/>
    <x v="0"/>
    <x v="0"/>
    <x v="0"/>
    <x v="0"/>
    <x v="0"/>
    <x v="0"/>
    <x v="0"/>
    <x v="0"/>
    <x v="0"/>
    <s v="Potential site, council owned with development proposals in progress; considered developable in the medium term."/>
  </r>
  <r>
    <x v="8"/>
    <x v="0"/>
    <s v="SHA1225"/>
    <s v="Land - Higher Memorial Park, Joseph St, Failsworth"/>
    <x v="1"/>
    <n v="0.26"/>
    <n v="10"/>
    <n v="10"/>
    <n v="0"/>
    <n v="38.46153846153846"/>
    <x v="0"/>
    <x v="0"/>
    <x v="0"/>
    <n v="10"/>
    <n v="0"/>
    <n v="10"/>
    <n v="0"/>
    <x v="0"/>
    <n v="0"/>
    <x v="1"/>
    <x v="0"/>
    <x v="0"/>
    <x v="0"/>
    <x v="0"/>
    <x v="4"/>
    <x v="4"/>
    <x v="19"/>
    <x v="0"/>
    <x v="0"/>
    <x v="0"/>
    <x v="0"/>
    <x v="0"/>
    <x v="0"/>
    <x v="0"/>
    <x v="0"/>
    <x v="0"/>
    <x v="0"/>
    <x v="0"/>
    <x v="0"/>
    <x v="0"/>
    <x v="0"/>
    <s v="Potential site, council owned; considered developable in the medium term."/>
  </r>
  <r>
    <x v="8"/>
    <x v="3"/>
    <s v="SHA1312"/>
    <s v="Land at Hawthorn Road, Hollinwood"/>
    <x v="1"/>
    <n v="0.16"/>
    <n v="6"/>
    <n v="0"/>
    <n v="6"/>
    <n v="37.5"/>
    <x v="0"/>
    <x v="0"/>
    <x v="0"/>
    <n v="6"/>
    <n v="0"/>
    <n v="6"/>
    <n v="0"/>
    <x v="0"/>
    <n v="0"/>
    <x v="1"/>
    <x v="0"/>
    <x v="0"/>
    <x v="0"/>
    <x v="0"/>
    <x v="4"/>
    <x v="20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5"/>
    <s v="SHA1314"/>
    <s v="Mecca Bingo Block, Cnr Union St, King St, Oldham"/>
    <x v="1"/>
    <n v="1.77"/>
    <n v="250"/>
    <n v="0"/>
    <n v="250"/>
    <n v="141.24293785310735"/>
    <x v="0"/>
    <x v="0"/>
    <x v="0"/>
    <n v="250"/>
    <n v="0"/>
    <n v="0"/>
    <n v="198"/>
    <x v="4"/>
    <n v="250"/>
    <x v="1"/>
    <x v="0"/>
    <x v="0"/>
    <x v="0"/>
    <x v="0"/>
    <x v="4"/>
    <x v="4"/>
    <x v="0"/>
    <x v="0"/>
    <x v="0"/>
    <x v="0"/>
    <x v="0"/>
    <x v="2"/>
    <x v="2"/>
    <x v="2"/>
    <x v="3"/>
    <x v="0"/>
    <x v="0"/>
    <x v="0"/>
    <x v="0"/>
    <x v="0"/>
    <x v="0"/>
    <s v="Potential site; considered developable in the long term."/>
  </r>
  <r>
    <x v="8"/>
    <x v="10"/>
    <s v="SHA1331"/>
    <s v="Orme Mill/ Longrange Mill, Greenacres Road, Lees"/>
    <x v="1"/>
    <n v="1.22"/>
    <n v="68"/>
    <n v="0"/>
    <n v="68"/>
    <n v="55.73770491803279"/>
    <x v="0"/>
    <x v="0"/>
    <x v="0"/>
    <n v="68"/>
    <n v="0"/>
    <n v="68"/>
    <n v="0"/>
    <x v="0"/>
    <n v="0"/>
    <x v="1"/>
    <x v="0"/>
    <x v="0"/>
    <x v="0"/>
    <x v="0"/>
    <x v="4"/>
    <x v="4"/>
    <x v="0"/>
    <x v="12"/>
    <x v="9"/>
    <x v="0"/>
    <x v="0"/>
    <x v="0"/>
    <x v="0"/>
    <x v="0"/>
    <x v="0"/>
    <x v="0"/>
    <x v="0"/>
    <x v="0"/>
    <x v="0"/>
    <x v="0"/>
    <x v="0"/>
    <s v="Potential site; considered developable in the medium term. Assumed for conversion."/>
  </r>
  <r>
    <x v="8"/>
    <x v="2"/>
    <s v="SHA1332"/>
    <s v="Majestic Mill,  Greenacres Road, Lees"/>
    <x v="1"/>
    <n v="0.96"/>
    <n v="54"/>
    <n v="0"/>
    <n v="54"/>
    <n v="56.25"/>
    <x v="0"/>
    <x v="0"/>
    <x v="0"/>
    <n v="54"/>
    <n v="0"/>
    <n v="54"/>
    <n v="0"/>
    <x v="0"/>
    <n v="0"/>
    <x v="1"/>
    <x v="0"/>
    <x v="0"/>
    <x v="0"/>
    <x v="0"/>
    <x v="4"/>
    <x v="4"/>
    <x v="0"/>
    <x v="13"/>
    <x v="10"/>
    <x v="0"/>
    <x v="0"/>
    <x v="0"/>
    <x v="0"/>
    <x v="0"/>
    <x v="0"/>
    <x v="0"/>
    <x v="0"/>
    <x v="0"/>
    <x v="0"/>
    <x v="0"/>
    <x v="0"/>
    <s v="Potential site; considered developable in the medium term. Assumed for conversion."/>
  </r>
  <r>
    <x v="8"/>
    <x v="4"/>
    <s v="SHA1370"/>
    <s v="Bus turnaround, High Street, Uppermill"/>
    <x v="1"/>
    <n v="0.13"/>
    <n v="7"/>
    <n v="0"/>
    <n v="7"/>
    <n v="53.846153846153847"/>
    <x v="0"/>
    <x v="0"/>
    <x v="0"/>
    <n v="7"/>
    <n v="0"/>
    <n v="7"/>
    <n v="0"/>
    <x v="0"/>
    <n v="0"/>
    <x v="1"/>
    <x v="0"/>
    <x v="0"/>
    <x v="0"/>
    <x v="0"/>
    <x v="4"/>
    <x v="22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1"/>
    <s v="SHA1372"/>
    <s v="Former Lancaster House, Rochdale Rd, Royton"/>
    <x v="1"/>
    <n v="0.1"/>
    <n v="5"/>
    <n v="5"/>
    <n v="0"/>
    <n v="50"/>
    <x v="0"/>
    <x v="0"/>
    <x v="0"/>
    <n v="5"/>
    <n v="0"/>
    <n v="5"/>
    <n v="0"/>
    <x v="0"/>
    <n v="0"/>
    <x v="1"/>
    <x v="0"/>
    <x v="0"/>
    <x v="0"/>
    <x v="0"/>
    <x v="4"/>
    <x v="5"/>
    <x v="8"/>
    <x v="4"/>
    <x v="0"/>
    <x v="0"/>
    <x v="0"/>
    <x v="0"/>
    <x v="0"/>
    <x v="0"/>
    <x v="0"/>
    <x v="0"/>
    <x v="0"/>
    <x v="0"/>
    <x v="0"/>
    <x v="0"/>
    <x v="0"/>
    <s v="Potential site, council owned; considered developable in the medium term."/>
  </r>
  <r>
    <x v="8"/>
    <x v="8"/>
    <s v="SHA1556"/>
    <s v="Bell Mill, Castle Mill Street, Oldham"/>
    <x v="1"/>
    <n v="0.45"/>
    <n v="100"/>
    <n v="0"/>
    <n v="100"/>
    <n v="222.22222222222223"/>
    <x v="0"/>
    <x v="0"/>
    <x v="0"/>
    <n v="100"/>
    <n v="0"/>
    <n v="100"/>
    <n v="0"/>
    <x v="0"/>
    <n v="0"/>
    <x v="1"/>
    <x v="0"/>
    <x v="0"/>
    <x v="0"/>
    <x v="0"/>
    <x v="4"/>
    <x v="2"/>
    <x v="2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"/>
    <s v="SHA1599"/>
    <s v="Austerlands Mill, Austerlands"/>
    <x v="1"/>
    <n v="0.91"/>
    <n v="58"/>
    <n v="0"/>
    <n v="58"/>
    <n v="63.736263736263737"/>
    <x v="0"/>
    <x v="0"/>
    <x v="0"/>
    <n v="58"/>
    <n v="0"/>
    <n v="0"/>
    <n v="58"/>
    <x v="0"/>
    <n v="58"/>
    <x v="1"/>
    <x v="0"/>
    <x v="0"/>
    <x v="0"/>
    <x v="0"/>
    <x v="4"/>
    <x v="4"/>
    <x v="0"/>
    <x v="0"/>
    <x v="0"/>
    <x v="0"/>
    <x v="13"/>
    <x v="5"/>
    <x v="0"/>
    <x v="0"/>
    <x v="0"/>
    <x v="0"/>
    <x v="0"/>
    <x v="0"/>
    <x v="0"/>
    <x v="0"/>
    <x v="0"/>
    <s v="Potential site; considered developable in the long term."/>
  </r>
  <r>
    <x v="10"/>
    <x v="12"/>
    <s v="SHA1630"/>
    <s v="Former Cromford Mill site, Oldham"/>
    <x v="2"/>
    <n v="0.56999999999999995"/>
    <n v="28"/>
    <n v="28"/>
    <n v="0"/>
    <n v="49.122807017543863"/>
    <x v="0"/>
    <x v="0"/>
    <x v="0"/>
    <n v="28"/>
    <n v="28"/>
    <n v="0"/>
    <n v="0"/>
    <x v="0"/>
    <n v="0"/>
    <x v="1"/>
    <x v="0"/>
    <x v="0"/>
    <x v="11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Site identified as a potential site but has received full planning permission (for 28 units as part of a wider development - FUL/350118/22 ) after the monitoring period (April 2024). As such, considered deliverable in the short term."/>
  </r>
  <r>
    <x v="8"/>
    <x v="3"/>
    <s v="SHA1660"/>
    <s v="Heron Mill, Heron Street"/>
    <x v="1"/>
    <n v="1.92"/>
    <n v="100"/>
    <n v="0"/>
    <n v="100"/>
    <n v="70"/>
    <x v="0"/>
    <x v="0"/>
    <x v="0"/>
    <n v="100"/>
    <n v="0"/>
    <n v="0"/>
    <n v="100"/>
    <x v="0"/>
    <n v="100"/>
    <x v="1"/>
    <x v="0"/>
    <x v="0"/>
    <x v="0"/>
    <x v="0"/>
    <x v="4"/>
    <x v="4"/>
    <x v="0"/>
    <x v="0"/>
    <x v="0"/>
    <x v="0"/>
    <x v="0"/>
    <x v="0"/>
    <x v="2"/>
    <x v="3"/>
    <x v="0"/>
    <x v="0"/>
    <x v="0"/>
    <x v="0"/>
    <x v="0"/>
    <x v="0"/>
    <x v="0"/>
    <s v="Potential site; considered developable in the long term."/>
  </r>
  <r>
    <x v="10"/>
    <x v="0"/>
    <s v="SHA1665"/>
    <s v="Ivy Mill, Failsworth"/>
    <x v="1"/>
    <n v="1.71"/>
    <n v="98"/>
    <n v="0"/>
    <n v="98"/>
    <n v="57.309941520467838"/>
    <x v="0"/>
    <x v="0"/>
    <x v="0"/>
    <n v="98"/>
    <n v="0"/>
    <n v="98"/>
    <n v="0"/>
    <x v="0"/>
    <n v="0"/>
    <x v="1"/>
    <x v="0"/>
    <x v="0"/>
    <x v="0"/>
    <x v="0"/>
    <x v="3"/>
    <x v="23"/>
    <x v="0"/>
    <x v="0"/>
    <x v="0"/>
    <x v="0"/>
    <x v="0"/>
    <x v="0"/>
    <x v="0"/>
    <x v="0"/>
    <x v="0"/>
    <x v="0"/>
    <x v="0"/>
    <x v="0"/>
    <x v="0"/>
    <x v="0"/>
    <x v="0"/>
    <s v="Potential site; application pending decision for 98 apartments (part-conversion); considered developable in the medium term."/>
  </r>
  <r>
    <x v="8"/>
    <x v="13"/>
    <s v="SHA1683"/>
    <s v="Marlborough Mill, Failsworth"/>
    <x v="1"/>
    <s v="1.53"/>
    <n v="216"/>
    <n v="0"/>
    <n v="216"/>
    <n v="141.1764705882353"/>
    <x v="0"/>
    <x v="0"/>
    <x v="0"/>
    <n v="216"/>
    <n v="0"/>
    <n v="0"/>
    <n v="216"/>
    <x v="0"/>
    <n v="216"/>
    <x v="1"/>
    <x v="0"/>
    <x v="0"/>
    <x v="0"/>
    <x v="0"/>
    <x v="4"/>
    <x v="4"/>
    <x v="0"/>
    <x v="0"/>
    <x v="0"/>
    <x v="0"/>
    <x v="14"/>
    <x v="2"/>
    <x v="2"/>
    <x v="2"/>
    <x v="0"/>
    <x v="0"/>
    <x v="0"/>
    <x v="0"/>
    <x v="0"/>
    <x v="0"/>
    <x v="0"/>
    <s v="Potential site; considered developable in the long term."/>
  </r>
  <r>
    <x v="8"/>
    <x v="8"/>
    <s v="SHA1759"/>
    <s v="Former Leisure Centre site, Lord Street"/>
    <x v="1"/>
    <n v="0.8"/>
    <n v="250"/>
    <n v="0"/>
    <n v="250"/>
    <n v="312.5"/>
    <x v="0"/>
    <x v="0"/>
    <x v="0"/>
    <n v="250"/>
    <n v="0"/>
    <n v="250"/>
    <n v="0"/>
    <x v="0"/>
    <n v="0"/>
    <x v="1"/>
    <x v="0"/>
    <x v="0"/>
    <x v="0"/>
    <x v="0"/>
    <x v="4"/>
    <x v="2"/>
    <x v="6"/>
    <x v="14"/>
    <x v="11"/>
    <x v="0"/>
    <x v="0"/>
    <x v="0"/>
    <x v="0"/>
    <x v="0"/>
    <x v="0"/>
    <x v="0"/>
    <x v="0"/>
    <x v="0"/>
    <x v="0"/>
    <x v="0"/>
    <x v="0"/>
    <s v="Potential site; council owned, progressing with future development proposals; considered developable in the medium term."/>
  </r>
  <r>
    <x v="8"/>
    <x v="11"/>
    <s v="SHA1801"/>
    <s v="Land at Bamford Street, Royton"/>
    <x v="0"/>
    <n v="0.28999999999999998"/>
    <n v="8"/>
    <n v="8"/>
    <n v="0"/>
    <n v="35"/>
    <x v="0"/>
    <x v="0"/>
    <x v="0"/>
    <n v="8"/>
    <n v="0"/>
    <n v="8"/>
    <n v="0"/>
    <x v="0"/>
    <n v="0"/>
    <x v="1"/>
    <x v="0"/>
    <x v="0"/>
    <x v="0"/>
    <x v="0"/>
    <x v="4"/>
    <x v="1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 Site constraints - open space (would require compliance with Policy 23)"/>
  </r>
  <r>
    <x v="8"/>
    <x v="9"/>
    <s v="SHA1803"/>
    <s v="Nimble Nook, off Broadway"/>
    <x v="0"/>
    <n v="0.37"/>
    <n v="10"/>
    <n v="10"/>
    <n v="0"/>
    <n v="35"/>
    <x v="0"/>
    <x v="0"/>
    <x v="0"/>
    <n v="10"/>
    <n v="0"/>
    <n v="10"/>
    <n v="0"/>
    <x v="0"/>
    <n v="0"/>
    <x v="1"/>
    <x v="0"/>
    <x v="0"/>
    <x v="0"/>
    <x v="0"/>
    <x v="20"/>
    <x v="4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 Site constraints - open space (would require compliance with Policy 23)."/>
  </r>
  <r>
    <x v="8"/>
    <x v="5"/>
    <s v="SHA1858"/>
    <s v="Land off Mark St., West End St, Oldham"/>
    <x v="1"/>
    <n v="7.0000000000000007E-2"/>
    <n v="5"/>
    <n v="5"/>
    <n v="0"/>
    <n v="71.428571428571416"/>
    <x v="0"/>
    <x v="0"/>
    <x v="0"/>
    <n v="5"/>
    <n v="0"/>
    <n v="5"/>
    <n v="0"/>
    <x v="0"/>
    <n v="0"/>
    <x v="1"/>
    <x v="0"/>
    <x v="0"/>
    <x v="0"/>
    <x v="0"/>
    <x v="6"/>
    <x v="5"/>
    <x v="2"/>
    <x v="0"/>
    <x v="0"/>
    <x v="0"/>
    <x v="0"/>
    <x v="0"/>
    <x v="0"/>
    <x v="0"/>
    <x v="0"/>
    <x v="0"/>
    <x v="0"/>
    <x v="0"/>
    <x v="0"/>
    <x v="0"/>
    <x v="0"/>
    <s v="Potential site, council owned; considered developable in the medium term."/>
  </r>
  <r>
    <x v="8"/>
    <x v="5"/>
    <s v="SHA1862"/>
    <s v="Anchor Mill, Daisy St, Coldhurst"/>
    <x v="1"/>
    <s v="0.88"/>
    <n v="49"/>
    <n v="0"/>
    <n v="49"/>
    <n v="55.68181818181818"/>
    <x v="0"/>
    <x v="0"/>
    <x v="0"/>
    <n v="49"/>
    <n v="0"/>
    <n v="49"/>
    <n v="0"/>
    <x v="0"/>
    <n v="0"/>
    <x v="1"/>
    <x v="0"/>
    <x v="0"/>
    <x v="0"/>
    <x v="0"/>
    <x v="4"/>
    <x v="21"/>
    <x v="21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 Assumed for conversion as per listed status."/>
  </r>
  <r>
    <x v="8"/>
    <x v="14"/>
    <s v="SHA1886"/>
    <s v="Land at Chester Place and Spring Garden St, Royton"/>
    <x v="2"/>
    <n v="0.34"/>
    <n v="10"/>
    <n v="10"/>
    <n v="0"/>
    <n v="29.411764705882351"/>
    <x v="0"/>
    <x v="0"/>
    <x v="0"/>
    <n v="10"/>
    <n v="0"/>
    <n v="10"/>
    <n v="0"/>
    <x v="0"/>
    <n v="0"/>
    <x v="1"/>
    <x v="0"/>
    <x v="0"/>
    <x v="0"/>
    <x v="0"/>
    <x v="4"/>
    <x v="4"/>
    <x v="0"/>
    <x v="1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5"/>
    <s v="SHA2000"/>
    <s v="Civic Centre, West Street"/>
    <x v="1"/>
    <n v="2.12"/>
    <n v="600"/>
    <n v="0"/>
    <n v="600"/>
    <n v="283.01886792452831"/>
    <x v="0"/>
    <x v="0"/>
    <x v="0"/>
    <n v="600"/>
    <n v="0"/>
    <n v="330"/>
    <n v="270"/>
    <x v="0"/>
    <n v="270"/>
    <x v="1"/>
    <x v="0"/>
    <x v="0"/>
    <x v="0"/>
    <x v="0"/>
    <x v="2"/>
    <x v="2"/>
    <x v="6"/>
    <x v="14"/>
    <x v="12"/>
    <x v="16"/>
    <x v="5"/>
    <x v="2"/>
    <x v="2"/>
    <x v="4"/>
    <x v="0"/>
    <x v="0"/>
    <x v="0"/>
    <x v="0"/>
    <x v="0"/>
    <x v="0"/>
    <x v="0"/>
    <s v="Potential site; council owned, progressing with future development proposals; considered developable in the medium to long term."/>
  </r>
  <r>
    <x v="8"/>
    <x v="5"/>
    <s v="SHA2001"/>
    <s v="Former Magistrates Court &amp; Manchester Chambers, Barn Street"/>
    <x v="1"/>
    <n v="0.78"/>
    <n v="225"/>
    <n v="0"/>
    <n v="225"/>
    <n v="288.46153846153845"/>
    <x v="0"/>
    <x v="0"/>
    <x v="0"/>
    <n v="225"/>
    <n v="0"/>
    <n v="225"/>
    <n v="0"/>
    <x v="0"/>
    <n v="0"/>
    <x v="1"/>
    <x v="0"/>
    <x v="0"/>
    <x v="0"/>
    <x v="0"/>
    <x v="4"/>
    <x v="24"/>
    <x v="6"/>
    <x v="14"/>
    <x v="12"/>
    <x v="0"/>
    <x v="0"/>
    <x v="0"/>
    <x v="0"/>
    <x v="0"/>
    <x v="0"/>
    <x v="0"/>
    <x v="0"/>
    <x v="0"/>
    <x v="0"/>
    <x v="0"/>
    <x v="0"/>
    <s v="Potential site; council owned, progressing with development proposals; considered developable in the medium term."/>
  </r>
  <r>
    <x v="8"/>
    <x v="8"/>
    <s v="SHA2002"/>
    <s v="Bradshaw Street"/>
    <x v="1"/>
    <n v="0.4"/>
    <n v="150"/>
    <n v="0"/>
    <n v="150"/>
    <n v="375"/>
    <x v="0"/>
    <x v="0"/>
    <x v="0"/>
    <n v="150"/>
    <n v="0"/>
    <n v="0"/>
    <n v="150"/>
    <x v="0"/>
    <n v="150"/>
    <x v="1"/>
    <x v="0"/>
    <x v="0"/>
    <x v="0"/>
    <x v="0"/>
    <x v="4"/>
    <x v="4"/>
    <x v="0"/>
    <x v="0"/>
    <x v="0"/>
    <x v="16"/>
    <x v="5"/>
    <x v="7"/>
    <x v="0"/>
    <x v="0"/>
    <x v="0"/>
    <x v="0"/>
    <x v="0"/>
    <x v="0"/>
    <x v="0"/>
    <x v="0"/>
    <x v="0"/>
    <s v="Potential site; council owned, considered developable in the long term."/>
  </r>
  <r>
    <x v="8"/>
    <x v="8"/>
    <s v="SHA2015"/>
    <s v="Land Between Beever St and Regent St, Oldham"/>
    <x v="1"/>
    <n v="0.46"/>
    <n v="44"/>
    <n v="14"/>
    <n v="30"/>
    <n v="95.65217391304347"/>
    <x v="0"/>
    <x v="0"/>
    <x v="0"/>
    <n v="44"/>
    <n v="0"/>
    <n v="44"/>
    <n v="0"/>
    <x v="0"/>
    <n v="0"/>
    <x v="1"/>
    <x v="0"/>
    <x v="0"/>
    <x v="0"/>
    <x v="0"/>
    <x v="4"/>
    <x v="4"/>
    <x v="4"/>
    <x v="15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8"/>
    <s v="SHA2016"/>
    <s v="Southlink - land at"/>
    <x v="1"/>
    <n v="3.02"/>
    <n v="150"/>
    <n v="78"/>
    <n v="72"/>
    <n v="52.317880794701985"/>
    <x v="0"/>
    <x v="0"/>
    <x v="0"/>
    <n v="150"/>
    <n v="150"/>
    <n v="0"/>
    <n v="0"/>
    <x v="0"/>
    <n v="0"/>
    <x v="1"/>
    <x v="0"/>
    <x v="20"/>
    <x v="4"/>
    <x v="1"/>
    <x v="4"/>
    <x v="4"/>
    <x v="0"/>
    <x v="0"/>
    <x v="0"/>
    <x v="0"/>
    <x v="0"/>
    <x v="0"/>
    <x v="0"/>
    <x v="0"/>
    <x v="0"/>
    <x v="0"/>
    <x v="0"/>
    <x v="0"/>
    <x v="0"/>
    <x v="0"/>
    <x v="0"/>
    <s v="Potential site; council owned, progressing with future development proposals; considered developable in the short term."/>
  </r>
  <r>
    <x v="8"/>
    <x v="12"/>
    <s v="SHA2017"/>
    <s v="Land at Flint St, Marble St, Oldham"/>
    <x v="2"/>
    <n v="0.26"/>
    <n v="10"/>
    <n v="0"/>
    <n v="10"/>
    <n v="38.46153846153846"/>
    <x v="0"/>
    <x v="0"/>
    <x v="0"/>
    <n v="10"/>
    <n v="0"/>
    <n v="10"/>
    <n v="0"/>
    <x v="0"/>
    <n v="0"/>
    <x v="1"/>
    <x v="0"/>
    <x v="0"/>
    <x v="0"/>
    <x v="0"/>
    <x v="4"/>
    <x v="6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8"/>
    <s v="SHA2031"/>
    <s v="Land to S. of 64 Bridge Street, Rhodes Bank"/>
    <x v="1"/>
    <n v="7.0000000000000007E-2"/>
    <n v="7"/>
    <n v="0"/>
    <n v="7"/>
    <n v="99.999999999999986"/>
    <x v="0"/>
    <x v="0"/>
    <x v="0"/>
    <n v="7"/>
    <n v="0"/>
    <n v="0"/>
    <n v="7"/>
    <x v="0"/>
    <n v="7"/>
    <x v="1"/>
    <x v="0"/>
    <x v="0"/>
    <x v="0"/>
    <x v="0"/>
    <x v="4"/>
    <x v="4"/>
    <x v="0"/>
    <x v="0"/>
    <x v="0"/>
    <x v="0"/>
    <x v="15"/>
    <x v="0"/>
    <x v="0"/>
    <x v="0"/>
    <x v="0"/>
    <x v="0"/>
    <x v="0"/>
    <x v="0"/>
    <x v="0"/>
    <x v="0"/>
    <x v="0"/>
    <s v="Potential site; considered developable in the long term."/>
  </r>
  <r>
    <x v="8"/>
    <x v="17"/>
    <s v="SHA2032"/>
    <s v="Sellers Business Park"/>
    <x v="1"/>
    <n v="2.19"/>
    <n v="122"/>
    <n v="85"/>
    <n v="37"/>
    <n v="55.707762557077629"/>
    <x v="0"/>
    <x v="0"/>
    <x v="0"/>
    <n v="122"/>
    <n v="0"/>
    <n v="0"/>
    <n v="122"/>
    <x v="0"/>
    <n v="122"/>
    <x v="1"/>
    <x v="0"/>
    <x v="0"/>
    <x v="0"/>
    <x v="0"/>
    <x v="4"/>
    <x v="4"/>
    <x v="0"/>
    <x v="0"/>
    <x v="0"/>
    <x v="16"/>
    <x v="16"/>
    <x v="0"/>
    <x v="0"/>
    <x v="0"/>
    <x v="0"/>
    <x v="0"/>
    <x v="0"/>
    <x v="0"/>
    <x v="0"/>
    <x v="0"/>
    <x v="0"/>
    <s v="Potential site; considered developable in the long term."/>
  </r>
  <r>
    <x v="8"/>
    <x v="19"/>
    <s v="SHA2043"/>
    <s v="Car Park, Rear 394-410 Rochdale Rd (Waggon and Horses), Shaw"/>
    <x v="1"/>
    <n v="0.17"/>
    <n v="5"/>
    <n v="5"/>
    <n v="0"/>
    <n v="29.411764705882351"/>
    <x v="0"/>
    <x v="0"/>
    <x v="0"/>
    <n v="5"/>
    <n v="0"/>
    <n v="5"/>
    <n v="0"/>
    <x v="0"/>
    <n v="0"/>
    <x v="1"/>
    <x v="0"/>
    <x v="0"/>
    <x v="0"/>
    <x v="0"/>
    <x v="4"/>
    <x v="4"/>
    <x v="8"/>
    <x v="11"/>
    <x v="8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0"/>
    <s v="SHA2044"/>
    <s v="Land at James Street, Windsor Street, Failsworth, M35 9PY"/>
    <x v="2"/>
    <n v="0.26"/>
    <n v="10"/>
    <n v="10"/>
    <n v="0"/>
    <n v="38.46153846153846"/>
    <x v="0"/>
    <x v="0"/>
    <x v="0"/>
    <n v="10"/>
    <n v="0"/>
    <n v="10"/>
    <n v="0"/>
    <x v="0"/>
    <n v="0"/>
    <x v="1"/>
    <x v="0"/>
    <x v="0"/>
    <x v="0"/>
    <x v="0"/>
    <x v="4"/>
    <x v="4"/>
    <x v="19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0"/>
    <s v="SHA2045"/>
    <s v="Land at rear/side of 95 Wrigley Head (Anglers Arms), Failsworth, M35 9BH"/>
    <x v="2"/>
    <n v="0.08"/>
    <n v="10"/>
    <n v="0"/>
    <n v="10"/>
    <n v="125"/>
    <x v="0"/>
    <x v="0"/>
    <x v="0"/>
    <n v="10"/>
    <n v="0"/>
    <n v="10"/>
    <n v="0"/>
    <x v="0"/>
    <n v="0"/>
    <x v="1"/>
    <x v="0"/>
    <x v="0"/>
    <x v="0"/>
    <x v="0"/>
    <x v="4"/>
    <x v="4"/>
    <x v="0"/>
    <x v="1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5"/>
    <s v="SHA2046"/>
    <s v="M K Pilling Ltd, Hayden Street, Crossley Street, Shaw, OL2 8EN"/>
    <x v="1"/>
    <n v="0.14000000000000001"/>
    <n v="10"/>
    <n v="2"/>
    <n v="8"/>
    <n v="71.428571428571416"/>
    <x v="0"/>
    <x v="0"/>
    <x v="0"/>
    <n v="10"/>
    <n v="0"/>
    <n v="10"/>
    <n v="0"/>
    <x v="0"/>
    <n v="0"/>
    <x v="1"/>
    <x v="0"/>
    <x v="0"/>
    <x v="0"/>
    <x v="0"/>
    <x v="4"/>
    <x v="4"/>
    <x v="19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10"/>
    <s v="SHA2058"/>
    <s v="Land bounded by Brideoake/Heywood St./Greenacres Rd., Waterhead (PEZ 19 Greenacres Road)"/>
    <x v="1"/>
    <n v="0.88"/>
    <n v="25"/>
    <n v="25"/>
    <n v="0"/>
    <n v="28.40909090909091"/>
    <x v="0"/>
    <x v="0"/>
    <x v="0"/>
    <n v="25"/>
    <n v="0"/>
    <n v="0"/>
    <n v="25"/>
    <x v="0"/>
    <n v="25"/>
    <x v="1"/>
    <x v="0"/>
    <x v="0"/>
    <x v="0"/>
    <x v="0"/>
    <x v="4"/>
    <x v="4"/>
    <x v="0"/>
    <x v="0"/>
    <x v="0"/>
    <x v="0"/>
    <x v="17"/>
    <x v="0"/>
    <x v="0"/>
    <x v="0"/>
    <x v="0"/>
    <x v="0"/>
    <x v="0"/>
    <x v="0"/>
    <x v="0"/>
    <x v="0"/>
    <x v="0"/>
    <s v="Potential site; considered developable in the long term."/>
  </r>
  <r>
    <x v="8"/>
    <x v="13"/>
    <s v="SHA2060"/>
    <s v="Land adj. Ivy House, Oldham Rd., Failsworth (PEZ 1 West Failsworth)"/>
    <x v="1"/>
    <n v="0.23"/>
    <n v="9"/>
    <n v="9"/>
    <n v="0"/>
    <n v="39.130434782608695"/>
    <x v="0"/>
    <x v="0"/>
    <x v="0"/>
    <n v="9"/>
    <n v="0"/>
    <n v="0"/>
    <n v="9"/>
    <x v="0"/>
    <n v="9"/>
    <x v="1"/>
    <x v="0"/>
    <x v="0"/>
    <x v="0"/>
    <x v="0"/>
    <x v="4"/>
    <x v="4"/>
    <x v="0"/>
    <x v="0"/>
    <x v="0"/>
    <x v="17"/>
    <x v="18"/>
    <x v="0"/>
    <x v="0"/>
    <x v="0"/>
    <x v="0"/>
    <x v="0"/>
    <x v="0"/>
    <x v="0"/>
    <x v="0"/>
    <x v="0"/>
    <x v="0"/>
    <s v="Potential site; considered developable in the long term."/>
  </r>
  <r>
    <x v="8"/>
    <x v="9"/>
    <s v="SHA2127"/>
    <s v="Former Green Booth Depot, Hunt Lane"/>
    <x v="1"/>
    <n v="0.48"/>
    <n v="13"/>
    <n v="13"/>
    <n v="0"/>
    <n v="27.083333333333336"/>
    <x v="0"/>
    <x v="0"/>
    <x v="0"/>
    <n v="13"/>
    <n v="0"/>
    <n v="13"/>
    <n v="0"/>
    <x v="0"/>
    <n v="0"/>
    <x v="1"/>
    <x v="0"/>
    <x v="0"/>
    <x v="0"/>
    <x v="0"/>
    <x v="1"/>
    <x v="5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 Site constraints - open space (would require compliance with Policy 23)."/>
  </r>
  <r>
    <x v="8"/>
    <x v="8"/>
    <s v="SHA2129"/>
    <s v="Land at Regent Street, Wallshaw Street &amp; Bell Street"/>
    <x v="1"/>
    <n v="3.69"/>
    <n v="332"/>
    <n v="132"/>
    <n v="200"/>
    <n v="89.972899728997291"/>
    <x v="0"/>
    <x v="0"/>
    <x v="0"/>
    <n v="332"/>
    <n v="0"/>
    <n v="0"/>
    <n v="264"/>
    <x v="5"/>
    <n v="332"/>
    <x v="1"/>
    <x v="0"/>
    <x v="0"/>
    <x v="0"/>
    <x v="0"/>
    <x v="4"/>
    <x v="4"/>
    <x v="0"/>
    <x v="0"/>
    <x v="0"/>
    <x v="0"/>
    <x v="5"/>
    <x v="2"/>
    <x v="2"/>
    <x v="2"/>
    <x v="4"/>
    <x v="0"/>
    <x v="0"/>
    <x v="0"/>
    <x v="0"/>
    <x v="0"/>
    <x v="0"/>
    <s v="Potential site, considered deliverable as part of wider regeneration of the east of Oldham Town Centre; considered developable in the long term."/>
  </r>
  <r>
    <x v="8"/>
    <x v="5"/>
    <s v="SHA2132"/>
    <s v="Pennine House, 77 Union Street, Oldham"/>
    <x v="1"/>
    <s v="0.12"/>
    <n v="18"/>
    <n v="0"/>
    <n v="18"/>
    <n v="150"/>
    <x v="0"/>
    <x v="0"/>
    <x v="0"/>
    <n v="18"/>
    <n v="0"/>
    <n v="0"/>
    <n v="18"/>
    <x v="0"/>
    <n v="18"/>
    <x v="1"/>
    <x v="0"/>
    <x v="0"/>
    <x v="0"/>
    <x v="0"/>
    <x v="4"/>
    <x v="4"/>
    <x v="0"/>
    <x v="0"/>
    <x v="0"/>
    <x v="14"/>
    <x v="15"/>
    <x v="0"/>
    <x v="0"/>
    <x v="0"/>
    <x v="0"/>
    <x v="0"/>
    <x v="0"/>
    <x v="0"/>
    <x v="0"/>
    <x v="0"/>
    <x v="0"/>
    <s v="Potential site; considered developable in the long term."/>
  </r>
  <r>
    <x v="8"/>
    <x v="17"/>
    <s v="SHA2135"/>
    <s v="Chadderton Medical Centre, Fields New Road"/>
    <x v="1"/>
    <n v="0.26"/>
    <n v="7"/>
    <n v="7"/>
    <n v="0"/>
    <n v="35"/>
    <x v="0"/>
    <x v="0"/>
    <x v="0"/>
    <n v="7"/>
    <n v="0"/>
    <n v="0"/>
    <n v="7"/>
    <x v="0"/>
    <n v="7"/>
    <x v="1"/>
    <x v="0"/>
    <x v="0"/>
    <x v="0"/>
    <x v="0"/>
    <x v="4"/>
    <x v="4"/>
    <x v="0"/>
    <x v="0"/>
    <x v="0"/>
    <x v="10"/>
    <x v="0"/>
    <x v="0"/>
    <x v="0"/>
    <x v="0"/>
    <x v="0"/>
    <x v="0"/>
    <x v="0"/>
    <x v="0"/>
    <x v="0"/>
    <x v="0"/>
    <x v="0"/>
    <s v="Potential site; considered developable in the long term."/>
  </r>
  <r>
    <x v="8"/>
    <x v="15"/>
    <s v="SHA2144"/>
    <s v="Shaw Lifelong Learning Centre"/>
    <x v="1"/>
    <n v="0.14000000000000001"/>
    <n v="8"/>
    <n v="0"/>
    <n v="8"/>
    <n v="70"/>
    <x v="0"/>
    <x v="0"/>
    <x v="0"/>
    <n v="8"/>
    <n v="0"/>
    <n v="0"/>
    <n v="8"/>
    <x v="0"/>
    <n v="8"/>
    <x v="1"/>
    <x v="0"/>
    <x v="0"/>
    <x v="0"/>
    <x v="0"/>
    <x v="4"/>
    <x v="4"/>
    <x v="0"/>
    <x v="0"/>
    <x v="0"/>
    <x v="17"/>
    <x v="0"/>
    <x v="0"/>
    <x v="0"/>
    <x v="0"/>
    <x v="0"/>
    <x v="0"/>
    <x v="0"/>
    <x v="0"/>
    <x v="0"/>
    <x v="0"/>
    <x v="0"/>
    <s v="Potential site; considered developable in the long term."/>
  </r>
  <r>
    <x v="8"/>
    <x v="17"/>
    <s v="SHA2145"/>
    <s v="Turf Lane Lifelong Learning Centre"/>
    <x v="1"/>
    <n v="0.21"/>
    <n v="7"/>
    <n v="7"/>
    <n v="0"/>
    <n v="35"/>
    <x v="0"/>
    <x v="0"/>
    <x v="0"/>
    <n v="7"/>
    <n v="0"/>
    <n v="0"/>
    <n v="7"/>
    <x v="0"/>
    <n v="7"/>
    <x v="1"/>
    <x v="0"/>
    <x v="0"/>
    <x v="0"/>
    <x v="0"/>
    <x v="4"/>
    <x v="4"/>
    <x v="0"/>
    <x v="0"/>
    <x v="0"/>
    <x v="0"/>
    <x v="15"/>
    <x v="0"/>
    <x v="0"/>
    <x v="0"/>
    <x v="0"/>
    <x v="0"/>
    <x v="0"/>
    <x v="0"/>
    <x v="0"/>
    <x v="0"/>
    <x v="0"/>
    <s v="Potential site; considered developable in the long term."/>
  </r>
  <r>
    <x v="8"/>
    <x v="8"/>
    <s v="SHA2147"/>
    <s v="Land at Mumps and Wallshaw Street"/>
    <x v="1"/>
    <n v="0.19"/>
    <n v="100"/>
    <n v="0"/>
    <n v="100"/>
    <n v="526.31578947368416"/>
    <x v="0"/>
    <x v="0"/>
    <x v="0"/>
    <n v="100"/>
    <n v="0"/>
    <n v="0"/>
    <n v="100"/>
    <x v="0"/>
    <n v="100"/>
    <x v="1"/>
    <x v="0"/>
    <x v="0"/>
    <x v="0"/>
    <x v="0"/>
    <x v="4"/>
    <x v="4"/>
    <x v="0"/>
    <x v="0"/>
    <x v="0"/>
    <x v="0"/>
    <x v="5"/>
    <x v="8"/>
    <x v="0"/>
    <x v="0"/>
    <x v="0"/>
    <x v="0"/>
    <x v="0"/>
    <x v="0"/>
    <x v="0"/>
    <x v="0"/>
    <x v="0"/>
    <s v="Potential site. Council owned; considered developable in the long term."/>
  </r>
  <r>
    <x v="8"/>
    <x v="8"/>
    <s v="SHA2148"/>
    <s v="Land at Southgate Street and Waterloo Street, Oldham"/>
    <x v="1"/>
    <n v="0.82"/>
    <n v="250"/>
    <n v="0"/>
    <n v="250"/>
    <n v="304.8780487804878"/>
    <x v="0"/>
    <x v="0"/>
    <x v="0"/>
    <n v="250"/>
    <n v="0"/>
    <n v="0"/>
    <n v="250"/>
    <x v="0"/>
    <n v="250"/>
    <x v="1"/>
    <x v="0"/>
    <x v="0"/>
    <x v="0"/>
    <x v="0"/>
    <x v="4"/>
    <x v="4"/>
    <x v="0"/>
    <x v="0"/>
    <x v="0"/>
    <x v="16"/>
    <x v="5"/>
    <x v="2"/>
    <x v="8"/>
    <x v="0"/>
    <x v="0"/>
    <x v="0"/>
    <x v="0"/>
    <x v="0"/>
    <x v="0"/>
    <x v="0"/>
    <x v="0"/>
    <s v="Potential site. Council owned; considered developable in the long term."/>
  </r>
  <r>
    <x v="8"/>
    <x v="8"/>
    <s v="SHA2149"/>
    <s v="Land fronting Horsedge Street, including Temperence Hall"/>
    <x v="1"/>
    <n v="0.06"/>
    <n v="15"/>
    <n v="0"/>
    <n v="15"/>
    <n v="250"/>
    <x v="0"/>
    <x v="0"/>
    <x v="0"/>
    <n v="15"/>
    <n v="0"/>
    <n v="0"/>
    <n v="15"/>
    <x v="0"/>
    <n v="15"/>
    <x v="1"/>
    <x v="0"/>
    <x v="0"/>
    <x v="0"/>
    <x v="0"/>
    <x v="4"/>
    <x v="4"/>
    <x v="0"/>
    <x v="0"/>
    <x v="0"/>
    <x v="14"/>
    <x v="19"/>
    <x v="0"/>
    <x v="0"/>
    <x v="0"/>
    <x v="0"/>
    <x v="0"/>
    <x v="0"/>
    <x v="0"/>
    <x v="0"/>
    <x v="0"/>
    <x v="0"/>
    <s v="Potential site. Part council owned; considered developable in the long term."/>
  </r>
  <r>
    <x v="8"/>
    <x v="8"/>
    <s v="SHA2150"/>
    <s v="Land at Bradshaw Street - South"/>
    <x v="1"/>
    <n v="0.1"/>
    <n v="12"/>
    <n v="0"/>
    <n v="12"/>
    <n v="120"/>
    <x v="0"/>
    <x v="0"/>
    <x v="0"/>
    <n v="12"/>
    <n v="0"/>
    <n v="0"/>
    <n v="12"/>
    <x v="0"/>
    <n v="12"/>
    <x v="1"/>
    <x v="0"/>
    <x v="0"/>
    <x v="0"/>
    <x v="0"/>
    <x v="4"/>
    <x v="4"/>
    <x v="0"/>
    <x v="0"/>
    <x v="0"/>
    <x v="0"/>
    <x v="0"/>
    <x v="9"/>
    <x v="9"/>
    <x v="0"/>
    <x v="0"/>
    <x v="0"/>
    <x v="0"/>
    <x v="0"/>
    <x v="0"/>
    <x v="0"/>
    <x v="0"/>
    <s v="Potential site. Council owned; considered developable in the long term."/>
  </r>
  <r>
    <x v="8"/>
    <x v="14"/>
    <s v="SHA2153"/>
    <s v="Waste Water Treatment Facility (Royton), off Street Bridge Road"/>
    <x v="2"/>
    <n v="2.2200000000000002"/>
    <n v="75"/>
    <n v="75"/>
    <n v="0"/>
    <n v="35"/>
    <x v="0"/>
    <x v="0"/>
    <x v="0"/>
    <n v="75"/>
    <n v="0"/>
    <n v="75"/>
    <n v="0"/>
    <x v="0"/>
    <n v="0"/>
    <x v="1"/>
    <x v="0"/>
    <x v="0"/>
    <x v="0"/>
    <x v="0"/>
    <x v="4"/>
    <x v="4"/>
    <x v="22"/>
    <x v="16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9"/>
    <s v="SHA2154"/>
    <s v="Land between Rochdale Canal, Middleton Road and Mills Hill Road"/>
    <x v="1"/>
    <n v="0.21"/>
    <n v="12"/>
    <n v="0"/>
    <n v="12"/>
    <n v="70"/>
    <x v="0"/>
    <x v="0"/>
    <x v="0"/>
    <n v="12"/>
    <n v="0"/>
    <n v="12"/>
    <n v="0"/>
    <x v="0"/>
    <n v="0"/>
    <x v="1"/>
    <x v="0"/>
    <x v="0"/>
    <x v="0"/>
    <x v="0"/>
    <x v="4"/>
    <x v="4"/>
    <x v="0"/>
    <x v="17"/>
    <x v="8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5"/>
    <s v="SHA2155"/>
    <s v="Henshaw House, Cheapside"/>
    <x v="1"/>
    <n v="0.17"/>
    <n v="45"/>
    <n v="0"/>
    <n v="45"/>
    <n v="264.70588235294116"/>
    <x v="0"/>
    <x v="0"/>
    <x v="0"/>
    <n v="45"/>
    <n v="0"/>
    <n v="0"/>
    <n v="45"/>
    <x v="0"/>
    <n v="45"/>
    <x v="1"/>
    <x v="0"/>
    <x v="0"/>
    <x v="0"/>
    <x v="0"/>
    <x v="4"/>
    <x v="4"/>
    <x v="0"/>
    <x v="0"/>
    <x v="0"/>
    <x v="0"/>
    <x v="0"/>
    <x v="10"/>
    <x v="10"/>
    <x v="0"/>
    <x v="0"/>
    <x v="0"/>
    <x v="0"/>
    <x v="0"/>
    <x v="0"/>
    <x v="0"/>
    <x v="0"/>
    <s v="Potential site. Council owned; considered developable in the long term."/>
  </r>
  <r>
    <x v="8"/>
    <x v="7"/>
    <s v="SHA2156"/>
    <s v="Land at Brown Edge Road"/>
    <x v="1"/>
    <n v="0.09"/>
    <n v="10"/>
    <n v="0"/>
    <n v="10"/>
    <n v="111.11111111111111"/>
    <x v="0"/>
    <x v="0"/>
    <x v="0"/>
    <n v="10"/>
    <n v="0"/>
    <n v="10"/>
    <n v="0"/>
    <x v="0"/>
    <n v="0"/>
    <x v="1"/>
    <x v="0"/>
    <x v="0"/>
    <x v="0"/>
    <x v="0"/>
    <x v="4"/>
    <x v="6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short to medium term."/>
  </r>
  <r>
    <x v="8"/>
    <x v="7"/>
    <s v="SHA2157"/>
    <s v="Eldon Street Garages"/>
    <x v="1"/>
    <n v="0.09"/>
    <n v="5"/>
    <n v="5"/>
    <n v="0"/>
    <n v="70"/>
    <x v="0"/>
    <x v="0"/>
    <x v="0"/>
    <n v="5"/>
    <n v="0"/>
    <n v="5"/>
    <n v="0"/>
    <x v="0"/>
    <n v="0"/>
    <x v="1"/>
    <x v="0"/>
    <x v="0"/>
    <x v="0"/>
    <x v="0"/>
    <x v="4"/>
    <x v="5"/>
    <x v="8"/>
    <x v="4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3"/>
    <s v="SHA2158"/>
    <s v="Limeside Road Garages, Hollinwood"/>
    <x v="1"/>
    <n v="0.2"/>
    <n v="9"/>
    <n v="9"/>
    <n v="0"/>
    <n v="35"/>
    <x v="0"/>
    <x v="0"/>
    <x v="0"/>
    <n v="9"/>
    <n v="0"/>
    <n v="9"/>
    <n v="0"/>
    <x v="0"/>
    <n v="0"/>
    <x v="1"/>
    <x v="0"/>
    <x v="0"/>
    <x v="0"/>
    <x v="0"/>
    <x v="4"/>
    <x v="1"/>
    <x v="2"/>
    <x v="0"/>
    <x v="0"/>
    <x v="0"/>
    <x v="0"/>
    <x v="0"/>
    <x v="0"/>
    <x v="0"/>
    <x v="0"/>
    <x v="0"/>
    <x v="0"/>
    <x v="0"/>
    <x v="0"/>
    <x v="0"/>
    <x v="0"/>
    <s v="Potential site, council owned; considered developable in the medium term."/>
  </r>
  <r>
    <x v="8"/>
    <x v="2"/>
    <s v="SHA2160"/>
    <s v="Land at St John Street, Lees"/>
    <x v="1"/>
    <n v="0.33"/>
    <n v="17"/>
    <n v="17"/>
    <n v="0"/>
    <n v="50"/>
    <x v="0"/>
    <x v="0"/>
    <x v="0"/>
    <n v="17"/>
    <n v="0"/>
    <n v="17"/>
    <n v="0"/>
    <x v="0"/>
    <n v="0"/>
    <x v="1"/>
    <x v="0"/>
    <x v="0"/>
    <x v="0"/>
    <x v="0"/>
    <x v="1"/>
    <x v="20"/>
    <x v="0"/>
    <x v="0"/>
    <x v="0"/>
    <x v="0"/>
    <x v="0"/>
    <x v="0"/>
    <x v="0"/>
    <x v="0"/>
    <x v="0"/>
    <x v="0"/>
    <x v="0"/>
    <x v="0"/>
    <x v="0"/>
    <x v="0"/>
    <x v="0"/>
    <s v="Potential site; considered developable in the medium term."/>
  </r>
  <r>
    <x v="8"/>
    <x v="5"/>
    <s v="SHA2162"/>
    <s v="Land at Hilda Street"/>
    <x v="1"/>
    <n v="0.15"/>
    <n v="8"/>
    <n v="8"/>
    <n v="0"/>
    <n v="53.3"/>
    <x v="0"/>
    <x v="0"/>
    <x v="0"/>
    <n v="8"/>
    <n v="0"/>
    <n v="8"/>
    <n v="0"/>
    <x v="0"/>
    <n v="0"/>
    <x v="1"/>
    <x v="0"/>
    <x v="0"/>
    <x v="0"/>
    <x v="0"/>
    <x v="10"/>
    <x v="4"/>
    <x v="0"/>
    <x v="0"/>
    <x v="0"/>
    <x v="0"/>
    <x v="0"/>
    <x v="0"/>
    <x v="0"/>
    <x v="0"/>
    <x v="0"/>
    <x v="0"/>
    <x v="0"/>
    <x v="0"/>
    <x v="0"/>
    <x v="0"/>
    <x v="0"/>
    <s v="Potential site; council owned, progressing with development proposals; considered developable in the medium term."/>
  </r>
  <r>
    <x v="8"/>
    <x v="5"/>
    <s v="SHA2163"/>
    <s v="Land at Foundry Street, Oldham"/>
    <x v="1"/>
    <n v="0.24"/>
    <n v="15"/>
    <n v="0"/>
    <n v="15"/>
    <n v="62.5"/>
    <x v="0"/>
    <x v="0"/>
    <x v="0"/>
    <n v="15"/>
    <n v="15"/>
    <n v="0"/>
    <n v="0"/>
    <x v="0"/>
    <n v="0"/>
    <x v="1"/>
    <x v="0"/>
    <x v="18"/>
    <x v="7"/>
    <x v="0"/>
    <x v="4"/>
    <x v="4"/>
    <x v="0"/>
    <x v="0"/>
    <x v="0"/>
    <x v="0"/>
    <x v="0"/>
    <x v="0"/>
    <x v="0"/>
    <x v="0"/>
    <x v="0"/>
    <x v="0"/>
    <x v="0"/>
    <x v="0"/>
    <x v="0"/>
    <x v="0"/>
    <x v="0"/>
    <s v="Potential site but has received planning permission for residential development of 15 apartments (FUL/352158/23) after the monitoring period (June 2024); considered deliverable in the short term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A9B34-F6D2-41F3-B0E7-C6A3BE5EE31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tatus">
  <location ref="A1:X13" firstHeaderRow="0" firstDataRow="1" firstDataCol="1"/>
  <pivotFields count="42">
    <pivotField axis="axisRow" showAll="0">
      <items count="12">
        <item x="6"/>
        <item x="9"/>
        <item x="2"/>
        <item x="8"/>
        <item x="10"/>
        <item x="7"/>
        <item x="4"/>
        <item x="1"/>
        <item x="5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</colItems>
  <dataFields count="23">
    <dataField name="Sum of Future Supply" fld="13" baseField="0" baseItem="0"/>
    <dataField name="Sum of 2024/25" fld="19" baseField="0" baseItem="0"/>
    <dataField name="Sum of 2025/26" fld="20" baseField="0" baseItem="0"/>
    <dataField name="Sum of 2026/27" fld="21" baseField="0" baseItem="0"/>
    <dataField name="Sum of 2027/28" fld="22" baseField="0" baseItem="0"/>
    <dataField name="Sum of 2028/29" fld="23" baseField="0" baseItem="0"/>
    <dataField name="Sum of 2029/30" fld="24" baseField="0" baseItem="0"/>
    <dataField name="Sum of 2030/31" fld="25" baseField="0" baseItem="0"/>
    <dataField name="Sum of 2031/32" fld="26" baseField="0" baseItem="0"/>
    <dataField name="Sum of 2032/33" fld="27" baseField="0" baseItem="0"/>
    <dataField name="Sum of 2033/34" fld="28" baseField="0" baseItem="0"/>
    <dataField name="Sum of 2034/35" fld="29" baseField="0" baseItem="0"/>
    <dataField name="Sum of 2035/36" fld="30" baseField="0" baseItem="0"/>
    <dataField name="Sum of 2036/37" fld="31" baseField="0" baseItem="0"/>
    <dataField name="Sum of 2037/38" fld="32" baseField="0" baseItem="0"/>
    <dataField name="Sum of 2038/39" fld="33" baseField="0" baseItem="0"/>
    <dataField name="Sum of 2039/40" fld="34" baseField="0" baseItem="0"/>
    <dataField name="Sum of 2040/41" fld="35" baseField="0" baseItem="0"/>
    <dataField name="Sum of 2041/42" fld="36" baseField="0" baseItem="0"/>
    <dataField name="Sum of 2042/43" fld="37" baseField="0" baseItem="0"/>
    <dataField name="Sum of 2043/44" fld="38" baseField="0" baseItem="0"/>
    <dataField name="Sum of 2044/45" fld="39" baseField="0" baseItem="0"/>
    <dataField name="Sum of 2045/46" fld="40" baseField="0" baseItem="0"/>
  </dataFields>
  <formats count="8"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C085-E9F1-4BC4-9380-6A315DD58924}">
  <dimension ref="A1:F10"/>
  <sheetViews>
    <sheetView workbookViewId="0">
      <selection sqref="A1:XFD1048576"/>
    </sheetView>
  </sheetViews>
  <sheetFormatPr defaultRowHeight="15" x14ac:dyDescent="0.25"/>
  <cols>
    <col min="1" max="1" width="29" bestFit="1" customWidth="1"/>
    <col min="2" max="5" width="14.42578125" customWidth="1"/>
    <col min="6" max="6" width="18.28515625" customWidth="1"/>
  </cols>
  <sheetData>
    <row r="1" spans="1:6" ht="44.25" customHeigh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5" t="s">
        <v>5</v>
      </c>
    </row>
    <row r="2" spans="1:6" ht="15.75" x14ac:dyDescent="0.25">
      <c r="A2" s="26" t="s">
        <v>6</v>
      </c>
      <c r="B2" s="27">
        <v>778</v>
      </c>
      <c r="C2" s="27">
        <v>168</v>
      </c>
      <c r="D2" s="27">
        <v>0</v>
      </c>
      <c r="E2" s="27">
        <v>0</v>
      </c>
      <c r="F2" s="28">
        <f>SUM(B2:E2)</f>
        <v>946</v>
      </c>
    </row>
    <row r="3" spans="1:6" ht="15.75" x14ac:dyDescent="0.25">
      <c r="A3" s="26" t="s">
        <v>7</v>
      </c>
      <c r="B3" s="27">
        <v>1877</v>
      </c>
      <c r="C3" s="27">
        <v>104</v>
      </c>
      <c r="D3" s="27">
        <v>0</v>
      </c>
      <c r="E3" s="27">
        <v>0</v>
      </c>
      <c r="F3" s="28">
        <f t="shared" ref="F3:F8" si="0">SUM(B3:E3)</f>
        <v>1981</v>
      </c>
    </row>
    <row r="4" spans="1:6" ht="15.75" x14ac:dyDescent="0.25">
      <c r="A4" s="26" t="s">
        <v>8</v>
      </c>
      <c r="B4" s="27">
        <v>51</v>
      </c>
      <c r="C4" s="27">
        <v>427</v>
      </c>
      <c r="D4" s="27">
        <v>109</v>
      </c>
      <c r="E4" s="27">
        <v>0</v>
      </c>
      <c r="F4" s="28">
        <f t="shared" si="0"/>
        <v>587</v>
      </c>
    </row>
    <row r="5" spans="1:6" ht="15.75" x14ac:dyDescent="0.25">
      <c r="A5" s="26" t="s">
        <v>9</v>
      </c>
      <c r="B5" s="27">
        <v>64</v>
      </c>
      <c r="C5" s="27">
        <v>311</v>
      </c>
      <c r="D5" s="27">
        <v>0</v>
      </c>
      <c r="E5" s="27">
        <v>0</v>
      </c>
      <c r="F5" s="28">
        <f t="shared" si="0"/>
        <v>375</v>
      </c>
    </row>
    <row r="6" spans="1:6" ht="15.75" x14ac:dyDescent="0.25">
      <c r="A6" s="26" t="s">
        <v>10</v>
      </c>
      <c r="B6" s="27">
        <v>3</v>
      </c>
      <c r="C6" s="27">
        <v>184</v>
      </c>
      <c r="D6" s="27">
        <v>0</v>
      </c>
      <c r="E6" s="27">
        <v>0</v>
      </c>
      <c r="F6" s="28">
        <f t="shared" si="0"/>
        <v>187</v>
      </c>
    </row>
    <row r="7" spans="1:6" ht="15.75" x14ac:dyDescent="0.25">
      <c r="A7" s="26" t="s">
        <v>11</v>
      </c>
      <c r="B7" s="27">
        <v>720</v>
      </c>
      <c r="C7" s="27">
        <v>2054</v>
      </c>
      <c r="D7" s="27">
        <v>3202</v>
      </c>
      <c r="E7" s="27">
        <v>380</v>
      </c>
      <c r="F7" s="28">
        <f t="shared" si="0"/>
        <v>6356</v>
      </c>
    </row>
    <row r="8" spans="1:6" ht="15.75" x14ac:dyDescent="0.25">
      <c r="A8" s="26" t="s">
        <v>12</v>
      </c>
      <c r="B8" s="27">
        <v>27</v>
      </c>
      <c r="C8" s="27">
        <v>1463</v>
      </c>
      <c r="D8" s="27">
        <v>612</v>
      </c>
      <c r="E8" s="27">
        <v>376</v>
      </c>
      <c r="F8" s="28">
        <f t="shared" si="0"/>
        <v>2478</v>
      </c>
    </row>
    <row r="9" spans="1:6" ht="15.75" x14ac:dyDescent="0.25">
      <c r="A9" s="29" t="s">
        <v>13</v>
      </c>
      <c r="B9" s="30">
        <f>SUM(B2:B8)</f>
        <v>3520</v>
      </c>
      <c r="C9" s="30">
        <f t="shared" ref="C9:E9" si="1">SUM(C2:C8)</f>
        <v>4711</v>
      </c>
      <c r="D9" s="30">
        <f t="shared" si="1"/>
        <v>3923</v>
      </c>
      <c r="E9" s="30">
        <f t="shared" si="1"/>
        <v>756</v>
      </c>
      <c r="F9" s="30">
        <f>SUM(B9:E9)</f>
        <v>12910</v>
      </c>
    </row>
    <row r="10" spans="1:6" x14ac:dyDescent="0.25">
      <c r="A10" s="49" t="s">
        <v>14</v>
      </c>
    </row>
  </sheetData>
  <sheetProtection algorithmName="SHA-512" hashValue="m7bkg0WrYeL8zcckqBTpDjzo/TmaMJeVw6UU3GFzhZ3HGVgk+fBZqQ6BLU8Dt5kHuDAmufHPcdTOnWCOMP8ZiQ==" saltValue="HIzbnPsffN/Al+hz2uTRy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7744-68C7-4E81-8B6D-9E6B8066B305}">
  <dimension ref="A1:IG16"/>
  <sheetViews>
    <sheetView workbookViewId="0">
      <selection activeCell="G7" sqref="G7"/>
    </sheetView>
  </sheetViews>
  <sheetFormatPr defaultRowHeight="15" x14ac:dyDescent="0.25"/>
  <cols>
    <col min="1" max="1" width="57.42578125" bestFit="1" customWidth="1"/>
    <col min="2" max="2" width="13.140625" customWidth="1"/>
    <col min="3" max="24" width="8.28515625" customWidth="1"/>
    <col min="25" max="25" width="9.28515625" customWidth="1"/>
    <col min="26" max="28" width="7.85546875" bestFit="1" customWidth="1"/>
  </cols>
  <sheetData>
    <row r="1" spans="1:241" s="23" customFormat="1" ht="40.5" customHeight="1" x14ac:dyDescent="0.25">
      <c r="A1" s="52" t="s">
        <v>15</v>
      </c>
      <c r="B1" s="53" t="s">
        <v>16</v>
      </c>
      <c r="C1" s="53" t="s">
        <v>17</v>
      </c>
      <c r="D1" s="53" t="s">
        <v>18</v>
      </c>
      <c r="E1" s="53" t="s">
        <v>19</v>
      </c>
      <c r="F1" s="53" t="s">
        <v>20</v>
      </c>
      <c r="G1" s="53" t="s">
        <v>21</v>
      </c>
      <c r="H1" s="53" t="s">
        <v>22</v>
      </c>
      <c r="I1" s="53" t="s">
        <v>23</v>
      </c>
      <c r="J1" s="53" t="s">
        <v>24</v>
      </c>
      <c r="K1" s="53" t="s">
        <v>25</v>
      </c>
      <c r="L1" s="53" t="s">
        <v>26</v>
      </c>
      <c r="M1" s="53" t="s">
        <v>27</v>
      </c>
      <c r="N1" s="53" t="s">
        <v>28</v>
      </c>
      <c r="O1" s="53" t="s">
        <v>29</v>
      </c>
      <c r="P1" s="53" t="s">
        <v>30</v>
      </c>
      <c r="Q1" s="53" t="s">
        <v>31</v>
      </c>
      <c r="R1" s="53" t="s">
        <v>32</v>
      </c>
      <c r="S1" s="53" t="s">
        <v>33</v>
      </c>
      <c r="T1" s="53" t="s">
        <v>34</v>
      </c>
      <c r="U1" s="53" t="s">
        <v>35</v>
      </c>
      <c r="V1" s="53" t="s">
        <v>36</v>
      </c>
      <c r="W1" s="53" t="s">
        <v>37</v>
      </c>
      <c r="X1" s="53" t="s">
        <v>38</v>
      </c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</row>
    <row r="2" spans="1:241" x14ac:dyDescent="0.25">
      <c r="A2" s="50" t="s">
        <v>39</v>
      </c>
      <c r="B2" s="51">
        <v>587</v>
      </c>
      <c r="C2" s="51">
        <v>0</v>
      </c>
      <c r="D2" s="51">
        <v>0</v>
      </c>
      <c r="E2" s="51">
        <v>47</v>
      </c>
      <c r="F2" s="51">
        <v>0</v>
      </c>
      <c r="G2" s="51">
        <v>4</v>
      </c>
      <c r="H2" s="51">
        <v>173</v>
      </c>
      <c r="I2" s="51">
        <v>144</v>
      </c>
      <c r="J2" s="51">
        <v>70</v>
      </c>
      <c r="K2" s="51">
        <v>32</v>
      </c>
      <c r="L2" s="51">
        <v>8</v>
      </c>
      <c r="M2" s="51">
        <v>94</v>
      </c>
      <c r="N2" s="51">
        <v>15</v>
      </c>
      <c r="O2" s="51">
        <v>0</v>
      </c>
      <c r="P2" s="51">
        <v>0</v>
      </c>
      <c r="Q2" s="51">
        <v>0</v>
      </c>
      <c r="R2" s="51">
        <v>0</v>
      </c>
      <c r="S2" s="51">
        <v>0</v>
      </c>
      <c r="T2" s="51">
        <v>0</v>
      </c>
      <c r="U2" s="51">
        <v>0</v>
      </c>
      <c r="V2" s="51">
        <v>0</v>
      </c>
      <c r="W2" s="51">
        <v>0</v>
      </c>
      <c r="X2" s="51">
        <v>0</v>
      </c>
    </row>
    <row r="3" spans="1:241" x14ac:dyDescent="0.25">
      <c r="A3" s="50" t="s">
        <v>40</v>
      </c>
      <c r="B3" s="51">
        <v>2478</v>
      </c>
      <c r="C3" s="51">
        <v>0</v>
      </c>
      <c r="D3" s="51">
        <v>15</v>
      </c>
      <c r="E3" s="51">
        <v>12</v>
      </c>
      <c r="F3" s="51">
        <v>0</v>
      </c>
      <c r="G3" s="51">
        <v>0</v>
      </c>
      <c r="H3" s="51">
        <v>240</v>
      </c>
      <c r="I3" s="51">
        <v>308</v>
      </c>
      <c r="J3" s="51">
        <v>305</v>
      </c>
      <c r="K3" s="51">
        <v>373</v>
      </c>
      <c r="L3" s="51">
        <v>237</v>
      </c>
      <c r="M3" s="51">
        <v>182</v>
      </c>
      <c r="N3" s="51">
        <v>118</v>
      </c>
      <c r="O3" s="51">
        <v>104</v>
      </c>
      <c r="P3" s="51">
        <v>104</v>
      </c>
      <c r="Q3" s="51">
        <v>104</v>
      </c>
      <c r="R3" s="51">
        <v>62</v>
      </c>
      <c r="S3" s="51">
        <v>62</v>
      </c>
      <c r="T3" s="51">
        <v>62</v>
      </c>
      <c r="U3" s="51">
        <v>62</v>
      </c>
      <c r="V3" s="51">
        <v>62</v>
      </c>
      <c r="W3" s="51">
        <v>62</v>
      </c>
      <c r="X3" s="51">
        <v>4</v>
      </c>
    </row>
    <row r="4" spans="1:241" x14ac:dyDescent="0.25">
      <c r="A4" s="50" t="s">
        <v>41</v>
      </c>
      <c r="B4" s="51">
        <v>946</v>
      </c>
      <c r="C4" s="51">
        <v>11</v>
      </c>
      <c r="D4" s="51">
        <v>206</v>
      </c>
      <c r="E4" s="51">
        <v>366</v>
      </c>
      <c r="F4" s="51">
        <v>129</v>
      </c>
      <c r="G4" s="51">
        <v>66</v>
      </c>
      <c r="H4" s="51">
        <v>66</v>
      </c>
      <c r="I4" s="51">
        <v>66</v>
      </c>
      <c r="J4" s="51">
        <v>36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</row>
    <row r="5" spans="1:241" x14ac:dyDescent="0.25">
      <c r="A5" s="50" t="s">
        <v>42</v>
      </c>
      <c r="B5" s="51">
        <v>6161</v>
      </c>
      <c r="C5" s="51">
        <v>0</v>
      </c>
      <c r="D5" s="51">
        <v>0</v>
      </c>
      <c r="E5" s="51">
        <v>70</v>
      </c>
      <c r="F5" s="51">
        <v>275</v>
      </c>
      <c r="G5" s="51">
        <v>293</v>
      </c>
      <c r="H5" s="51">
        <v>212</v>
      </c>
      <c r="I5" s="51">
        <v>632</v>
      </c>
      <c r="J5" s="51">
        <v>469</v>
      </c>
      <c r="K5" s="51">
        <v>338</v>
      </c>
      <c r="L5" s="51">
        <v>290</v>
      </c>
      <c r="M5" s="51">
        <v>502</v>
      </c>
      <c r="N5" s="51">
        <v>892</v>
      </c>
      <c r="O5" s="51">
        <v>835</v>
      </c>
      <c r="P5" s="51">
        <v>603</v>
      </c>
      <c r="Q5" s="51">
        <v>370</v>
      </c>
      <c r="R5" s="51">
        <v>252</v>
      </c>
      <c r="S5" s="51">
        <v>102</v>
      </c>
      <c r="T5" s="51">
        <v>26</v>
      </c>
      <c r="U5" s="51">
        <v>0</v>
      </c>
      <c r="V5" s="51">
        <v>0</v>
      </c>
      <c r="W5" s="51">
        <v>0</v>
      </c>
      <c r="X5" s="51">
        <v>0</v>
      </c>
    </row>
    <row r="6" spans="1:241" x14ac:dyDescent="0.25">
      <c r="A6" s="50" t="s">
        <v>43</v>
      </c>
      <c r="B6" s="51">
        <v>195</v>
      </c>
      <c r="C6" s="51">
        <v>0</v>
      </c>
      <c r="D6" s="51">
        <v>0</v>
      </c>
      <c r="E6" s="51">
        <v>46</v>
      </c>
      <c r="F6" s="51">
        <v>36</v>
      </c>
      <c r="G6" s="51">
        <v>0</v>
      </c>
      <c r="H6" s="51">
        <v>57</v>
      </c>
      <c r="I6" s="51">
        <v>56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</row>
    <row r="7" spans="1:241" x14ac:dyDescent="0.25">
      <c r="A7" s="50" t="s">
        <v>44</v>
      </c>
      <c r="B7" s="51">
        <v>315</v>
      </c>
      <c r="C7" s="51">
        <v>0</v>
      </c>
      <c r="D7" s="51">
        <v>0</v>
      </c>
      <c r="E7" s="51">
        <v>0</v>
      </c>
      <c r="F7" s="51">
        <v>0</v>
      </c>
      <c r="G7" s="51">
        <v>4</v>
      </c>
      <c r="H7" s="51">
        <v>40</v>
      </c>
      <c r="I7" s="51">
        <v>114</v>
      </c>
      <c r="J7" s="51">
        <v>116</v>
      </c>
      <c r="K7" s="51">
        <v>41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</row>
    <row r="8" spans="1:241" x14ac:dyDescent="0.25">
      <c r="A8" s="50" t="s">
        <v>45</v>
      </c>
      <c r="B8" s="51">
        <v>60</v>
      </c>
      <c r="C8" s="51">
        <v>0</v>
      </c>
      <c r="D8" s="51">
        <v>0</v>
      </c>
      <c r="E8" s="51">
        <v>25</v>
      </c>
      <c r="F8" s="51">
        <v>26</v>
      </c>
      <c r="G8" s="51">
        <v>9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</row>
    <row r="9" spans="1:241" x14ac:dyDescent="0.25">
      <c r="A9" s="50" t="s">
        <v>46</v>
      </c>
      <c r="B9" s="51">
        <v>115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57</v>
      </c>
      <c r="I9" s="51">
        <v>51</v>
      </c>
      <c r="J9" s="51">
        <v>7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</row>
    <row r="10" spans="1:241" x14ac:dyDescent="0.25">
      <c r="A10" s="50" t="s">
        <v>47</v>
      </c>
      <c r="B10" s="51">
        <v>21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21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</row>
    <row r="11" spans="1:241" x14ac:dyDescent="0.25">
      <c r="A11" s="50" t="s">
        <v>48</v>
      </c>
      <c r="B11" s="51">
        <v>51</v>
      </c>
      <c r="C11" s="51">
        <v>3</v>
      </c>
      <c r="D11" s="51">
        <v>0</v>
      </c>
      <c r="E11" s="51">
        <v>0</v>
      </c>
      <c r="F11" s="51">
        <v>0</v>
      </c>
      <c r="G11" s="51">
        <v>0</v>
      </c>
      <c r="H11" s="51">
        <v>35</v>
      </c>
      <c r="I11" s="51">
        <v>13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</row>
    <row r="12" spans="1:241" x14ac:dyDescent="0.25">
      <c r="A12" s="50" t="s">
        <v>7</v>
      </c>
      <c r="B12" s="51">
        <v>1981</v>
      </c>
      <c r="C12" s="51">
        <v>807</v>
      </c>
      <c r="D12" s="51">
        <v>538</v>
      </c>
      <c r="E12" s="51">
        <v>256</v>
      </c>
      <c r="F12" s="51">
        <v>144</v>
      </c>
      <c r="G12" s="51">
        <v>132</v>
      </c>
      <c r="H12" s="51">
        <v>100</v>
      </c>
      <c r="I12" s="51">
        <v>4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</row>
    <row r="13" spans="1:241" x14ac:dyDescent="0.25">
      <c r="A13" s="50" t="s">
        <v>49</v>
      </c>
      <c r="B13" s="51">
        <v>12910</v>
      </c>
      <c r="C13" s="51">
        <v>821</v>
      </c>
      <c r="D13" s="51">
        <v>759</v>
      </c>
      <c r="E13" s="51">
        <v>822</v>
      </c>
      <c r="F13" s="51">
        <v>610</v>
      </c>
      <c r="G13" s="51">
        <v>508</v>
      </c>
      <c r="H13" s="51">
        <v>1001</v>
      </c>
      <c r="I13" s="51">
        <v>1388</v>
      </c>
      <c r="J13" s="51">
        <v>1003</v>
      </c>
      <c r="K13" s="51">
        <v>784</v>
      </c>
      <c r="L13" s="51">
        <v>535</v>
      </c>
      <c r="M13" s="51">
        <v>778</v>
      </c>
      <c r="N13" s="51">
        <v>1025</v>
      </c>
      <c r="O13" s="51">
        <v>939</v>
      </c>
      <c r="P13" s="51">
        <v>707</v>
      </c>
      <c r="Q13" s="51">
        <v>474</v>
      </c>
      <c r="R13" s="51">
        <v>314</v>
      </c>
      <c r="S13" s="51">
        <v>164</v>
      </c>
      <c r="T13" s="51">
        <v>88</v>
      </c>
      <c r="U13" s="51">
        <v>62</v>
      </c>
      <c r="V13" s="51">
        <v>62</v>
      </c>
      <c r="W13" s="51">
        <v>62</v>
      </c>
      <c r="X13" s="51">
        <v>4</v>
      </c>
    </row>
    <row r="16" spans="1:241" s="1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</row>
  </sheetData>
  <sheetProtection algorithmName="SHA-512" hashValue="cf++sktKQQsj6swcKF1kq54WvgJlJPLzIJy9zvcGsmaTSUIiurCPJUseedvwZnTz/LoxRqdeb3OO5z4z/SDkSg==" saltValue="ZDWOBK1upWxMFX8wthtlTw==" spinCount="100000" sheet="1" objects="1" scenarios="1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6180-89C5-4715-974A-139F553D09D6}">
  <dimension ref="A1:AS173"/>
  <sheetViews>
    <sheetView workbookViewId="0">
      <selection activeCell="E4" sqref="E4"/>
    </sheetView>
  </sheetViews>
  <sheetFormatPr defaultRowHeight="12.75" x14ac:dyDescent="0.2"/>
  <cols>
    <col min="1" max="1" width="19.28515625" style="14" bestFit="1" customWidth="1"/>
    <col min="2" max="2" width="6.140625" style="14" bestFit="1" customWidth="1"/>
    <col min="3" max="3" width="10.85546875" style="14" bestFit="1" customWidth="1"/>
    <col min="4" max="4" width="56.85546875" style="14" customWidth="1"/>
    <col min="5" max="5" width="11.85546875" style="14" customWidth="1"/>
    <col min="6" max="6" width="6.28515625" style="14" customWidth="1"/>
    <col min="7" max="7" width="6" style="14" customWidth="1"/>
    <col min="8" max="8" width="6.28515625" style="14" customWidth="1"/>
    <col min="9" max="11" width="4.28515625" style="14" bestFit="1" customWidth="1"/>
    <col min="12" max="12" width="9" style="14" customWidth="1"/>
    <col min="13" max="15" width="9.5703125" style="14" bestFit="1" customWidth="1"/>
    <col min="16" max="16" width="8.5703125" style="14" customWidth="1"/>
    <col min="17" max="17" width="10.28515625" style="14" customWidth="1"/>
    <col min="18" max="18" width="11.140625" style="14" bestFit="1" customWidth="1"/>
    <col min="19" max="44" width="7.5703125" style="14" bestFit="1" customWidth="1"/>
    <col min="45" max="45" width="94" style="14" customWidth="1"/>
    <col min="46" max="16384" width="9.140625" style="14"/>
  </cols>
  <sheetData>
    <row r="1" spans="1:45" s="12" customFormat="1" ht="62.25" customHeight="1" x14ac:dyDescent="0.2">
      <c r="A1" s="2" t="s">
        <v>15</v>
      </c>
      <c r="B1" s="3" t="s">
        <v>50</v>
      </c>
      <c r="C1" s="4" t="s">
        <v>51</v>
      </c>
      <c r="D1" s="3" t="s">
        <v>52</v>
      </c>
      <c r="E1" s="5" t="s">
        <v>53</v>
      </c>
      <c r="F1" s="6" t="s">
        <v>54</v>
      </c>
      <c r="G1" s="6" t="s">
        <v>55</v>
      </c>
      <c r="H1" s="7" t="s">
        <v>56</v>
      </c>
      <c r="I1" s="6" t="s">
        <v>57</v>
      </c>
      <c r="J1" s="6" t="s">
        <v>58</v>
      </c>
      <c r="K1" s="6" t="s">
        <v>59</v>
      </c>
      <c r="L1" s="8" t="s">
        <v>60</v>
      </c>
      <c r="M1" s="3" t="s">
        <v>1</v>
      </c>
      <c r="N1" s="5" t="s">
        <v>2</v>
      </c>
      <c r="O1" s="5" t="s">
        <v>3</v>
      </c>
      <c r="P1" s="5" t="s">
        <v>4</v>
      </c>
      <c r="Q1" s="5" t="s">
        <v>61</v>
      </c>
      <c r="R1" s="5" t="s">
        <v>62</v>
      </c>
      <c r="S1" s="9" t="s">
        <v>63</v>
      </c>
      <c r="T1" s="9" t="s">
        <v>64</v>
      </c>
      <c r="U1" s="9" t="s">
        <v>65</v>
      </c>
      <c r="V1" s="9" t="s">
        <v>66</v>
      </c>
      <c r="W1" s="9" t="s">
        <v>67</v>
      </c>
      <c r="X1" s="10" t="s">
        <v>68</v>
      </c>
      <c r="Y1" s="10" t="s">
        <v>69</v>
      </c>
      <c r="Z1" s="10" t="s">
        <v>70</v>
      </c>
      <c r="AA1" s="10" t="s">
        <v>71</v>
      </c>
      <c r="AB1" s="10" t="s">
        <v>72</v>
      </c>
      <c r="AC1" s="11" t="s">
        <v>73</v>
      </c>
      <c r="AD1" s="11" t="s">
        <v>74</v>
      </c>
      <c r="AE1" s="11" t="s">
        <v>75</v>
      </c>
      <c r="AF1" s="11" t="s">
        <v>76</v>
      </c>
      <c r="AG1" s="11" t="s">
        <v>77</v>
      </c>
      <c r="AH1" s="11" t="s">
        <v>78</v>
      </c>
      <c r="AI1" s="11" t="s">
        <v>79</v>
      </c>
      <c r="AJ1" s="11" t="s">
        <v>80</v>
      </c>
      <c r="AK1" s="11" t="s">
        <v>81</v>
      </c>
      <c r="AL1" s="11" t="s">
        <v>82</v>
      </c>
      <c r="AM1" s="11" t="s">
        <v>83</v>
      </c>
      <c r="AN1" s="11" t="s">
        <v>84</v>
      </c>
      <c r="AO1" s="11" t="s">
        <v>85</v>
      </c>
      <c r="AP1" s="11" t="s">
        <v>86</v>
      </c>
      <c r="AQ1" s="11" t="s">
        <v>87</v>
      </c>
      <c r="AR1" s="31" t="s">
        <v>88</v>
      </c>
      <c r="AS1" s="18" t="s">
        <v>89</v>
      </c>
    </row>
    <row r="2" spans="1:45" x14ac:dyDescent="0.2">
      <c r="A2" s="14" t="s">
        <v>41</v>
      </c>
      <c r="B2" s="14" t="s">
        <v>90</v>
      </c>
      <c r="C2" s="14" t="s">
        <v>91</v>
      </c>
      <c r="D2" s="14" t="s">
        <v>92</v>
      </c>
      <c r="E2" s="14" t="s">
        <v>93</v>
      </c>
      <c r="F2" s="14">
        <v>9.8000000000000007</v>
      </c>
      <c r="G2" s="14">
        <v>234</v>
      </c>
      <c r="H2" s="13">
        <v>28</v>
      </c>
      <c r="I2" s="14" t="s">
        <v>94</v>
      </c>
      <c r="J2" s="14" t="s">
        <v>94</v>
      </c>
      <c r="K2" s="14" t="s">
        <v>94</v>
      </c>
      <c r="L2" s="14">
        <v>234</v>
      </c>
      <c r="M2" s="14">
        <f>SUM(T2:X2)</f>
        <v>132</v>
      </c>
      <c r="N2" s="14">
        <f>SUM(Y2:AC2)</f>
        <v>102</v>
      </c>
      <c r="O2" s="14">
        <f>SUM(AD2:AH2)</f>
        <v>0</v>
      </c>
      <c r="P2" s="14">
        <f>SUM(AI2:AS2)</f>
        <v>0</v>
      </c>
      <c r="Q2" s="44">
        <v>234</v>
      </c>
      <c r="R2" s="44">
        <v>0</v>
      </c>
      <c r="S2" s="14">
        <v>0</v>
      </c>
      <c r="T2" s="14">
        <v>0</v>
      </c>
      <c r="U2" s="14">
        <v>0</v>
      </c>
      <c r="V2" s="14">
        <v>0</v>
      </c>
      <c r="W2" s="14">
        <v>66</v>
      </c>
      <c r="X2" s="14">
        <v>66</v>
      </c>
      <c r="Y2" s="14">
        <v>66</v>
      </c>
      <c r="Z2" s="14">
        <v>36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  <c r="AO2" s="14">
        <v>0</v>
      </c>
      <c r="AP2" s="14">
        <v>0</v>
      </c>
      <c r="AQ2" s="14">
        <v>0</v>
      </c>
      <c r="AR2" s="14">
        <v>0</v>
      </c>
      <c r="AS2" s="14" t="s">
        <v>95</v>
      </c>
    </row>
    <row r="3" spans="1:45" x14ac:dyDescent="0.2">
      <c r="A3" s="14" t="s">
        <v>41</v>
      </c>
      <c r="B3" s="14" t="s">
        <v>96</v>
      </c>
      <c r="C3" s="14" t="s">
        <v>97</v>
      </c>
      <c r="D3" s="14" t="s">
        <v>98</v>
      </c>
      <c r="E3" s="14" t="s">
        <v>93</v>
      </c>
      <c r="F3" s="14">
        <v>6.4399999999999999E-2</v>
      </c>
      <c r="G3" s="14">
        <v>1</v>
      </c>
      <c r="H3" s="13">
        <f t="shared" ref="H3:H66" si="0">G3/F3</f>
        <v>15.527950310559007</v>
      </c>
      <c r="I3" s="14" t="s">
        <v>94</v>
      </c>
      <c r="J3" s="14" t="s">
        <v>94</v>
      </c>
      <c r="K3" s="14" t="s">
        <v>94</v>
      </c>
      <c r="L3" s="14">
        <v>1</v>
      </c>
      <c r="M3" s="14">
        <f t="shared" ref="M3:M66" si="1">SUM(T3:X3)</f>
        <v>1</v>
      </c>
      <c r="N3" s="14">
        <f t="shared" ref="N3:N66" si="2">SUM(Y3:AC3)</f>
        <v>0</v>
      </c>
      <c r="O3" s="14">
        <f t="shared" ref="O3:O66" si="3">SUM(AD3:AH3)</f>
        <v>0</v>
      </c>
      <c r="P3" s="14">
        <f t="shared" ref="P3:P66" si="4">SUM(AI3:AS3)</f>
        <v>0</v>
      </c>
      <c r="Q3" s="35">
        <v>1</v>
      </c>
      <c r="R3" s="35">
        <v>0</v>
      </c>
      <c r="S3" s="14">
        <v>0</v>
      </c>
      <c r="T3" s="14">
        <v>1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 t="s">
        <v>99</v>
      </c>
    </row>
    <row r="4" spans="1:45" x14ac:dyDescent="0.2">
      <c r="A4" s="14" t="s">
        <v>41</v>
      </c>
      <c r="B4" s="14" t="s">
        <v>100</v>
      </c>
      <c r="C4" s="14" t="s">
        <v>101</v>
      </c>
      <c r="D4" s="14" t="s">
        <v>102</v>
      </c>
      <c r="E4" s="14" t="s">
        <v>103</v>
      </c>
      <c r="F4" s="14">
        <v>0.222</v>
      </c>
      <c r="G4" s="14">
        <v>8</v>
      </c>
      <c r="H4" s="13">
        <f t="shared" si="0"/>
        <v>36.036036036036037</v>
      </c>
      <c r="I4" s="14" t="s">
        <v>94</v>
      </c>
      <c r="J4" s="14" t="s">
        <v>94</v>
      </c>
      <c r="K4" s="14" t="s">
        <v>94</v>
      </c>
      <c r="L4" s="14">
        <v>8</v>
      </c>
      <c r="M4" s="14">
        <f t="shared" si="1"/>
        <v>8</v>
      </c>
      <c r="N4" s="14">
        <f t="shared" si="2"/>
        <v>0</v>
      </c>
      <c r="O4" s="14">
        <f t="shared" si="3"/>
        <v>0</v>
      </c>
      <c r="P4" s="14">
        <f t="shared" si="4"/>
        <v>0</v>
      </c>
      <c r="Q4" s="44">
        <v>8</v>
      </c>
      <c r="R4" s="44">
        <v>0</v>
      </c>
      <c r="S4" s="14">
        <v>0</v>
      </c>
      <c r="T4" s="14">
        <v>8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 t="s">
        <v>104</v>
      </c>
    </row>
    <row r="5" spans="1:45" x14ac:dyDescent="0.2">
      <c r="A5" s="14" t="s">
        <v>41</v>
      </c>
      <c r="B5" s="14" t="s">
        <v>90</v>
      </c>
      <c r="C5" s="14" t="s">
        <v>105</v>
      </c>
      <c r="D5" s="14" t="s">
        <v>106</v>
      </c>
      <c r="E5" s="14" t="s">
        <v>103</v>
      </c>
      <c r="F5" s="14">
        <v>3.5000000000000003E-2</v>
      </c>
      <c r="G5" s="14">
        <v>1</v>
      </c>
      <c r="H5" s="13">
        <f t="shared" si="0"/>
        <v>28.571428571428569</v>
      </c>
      <c r="I5" s="14" t="s">
        <v>94</v>
      </c>
      <c r="J5" s="14" t="s">
        <v>94</v>
      </c>
      <c r="K5" s="14" t="s">
        <v>94</v>
      </c>
      <c r="L5" s="14">
        <v>1</v>
      </c>
      <c r="M5" s="14">
        <f t="shared" si="1"/>
        <v>1</v>
      </c>
      <c r="N5" s="14">
        <f t="shared" si="2"/>
        <v>0</v>
      </c>
      <c r="O5" s="14">
        <f t="shared" si="3"/>
        <v>0</v>
      </c>
      <c r="P5" s="14">
        <f t="shared" si="4"/>
        <v>0</v>
      </c>
      <c r="Q5" s="44">
        <v>0</v>
      </c>
      <c r="R5" s="44">
        <v>1</v>
      </c>
      <c r="S5" s="14">
        <v>0</v>
      </c>
      <c r="T5" s="14">
        <v>1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 t="s">
        <v>107</v>
      </c>
    </row>
    <row r="6" spans="1:45" x14ac:dyDescent="0.2">
      <c r="A6" s="14" t="s">
        <v>41</v>
      </c>
      <c r="B6" s="14" t="s">
        <v>108</v>
      </c>
      <c r="C6" s="14" t="s">
        <v>109</v>
      </c>
      <c r="D6" s="14" t="s">
        <v>110</v>
      </c>
      <c r="E6" s="14" t="s">
        <v>103</v>
      </c>
      <c r="F6" s="14">
        <v>0.41899999999999998</v>
      </c>
      <c r="G6" s="14">
        <v>60</v>
      </c>
      <c r="H6" s="13">
        <f t="shared" si="0"/>
        <v>143.19809069212411</v>
      </c>
      <c r="I6" s="14" t="s">
        <v>94</v>
      </c>
      <c r="J6" s="14" t="s">
        <v>94</v>
      </c>
      <c r="K6" s="14" t="s">
        <v>94</v>
      </c>
      <c r="L6" s="14">
        <v>60</v>
      </c>
      <c r="M6" s="14">
        <f t="shared" si="1"/>
        <v>60</v>
      </c>
      <c r="N6" s="14">
        <f t="shared" si="2"/>
        <v>0</v>
      </c>
      <c r="O6" s="14">
        <f t="shared" si="3"/>
        <v>0</v>
      </c>
      <c r="P6" s="14">
        <f t="shared" si="4"/>
        <v>0</v>
      </c>
      <c r="Q6" s="44">
        <v>0</v>
      </c>
      <c r="R6" s="44">
        <v>60</v>
      </c>
      <c r="S6" s="14">
        <v>0</v>
      </c>
      <c r="T6" s="14">
        <v>0</v>
      </c>
      <c r="U6" s="14">
        <v>46</v>
      </c>
      <c r="V6" s="14">
        <v>14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 t="s">
        <v>111</v>
      </c>
    </row>
    <row r="7" spans="1:45" x14ac:dyDescent="0.2">
      <c r="A7" s="14" t="s">
        <v>41</v>
      </c>
      <c r="B7" s="14" t="s">
        <v>112</v>
      </c>
      <c r="C7" s="14" t="s">
        <v>113</v>
      </c>
      <c r="D7" s="14" t="s">
        <v>114</v>
      </c>
      <c r="E7" s="14" t="s">
        <v>103</v>
      </c>
      <c r="F7" s="14">
        <v>0.42</v>
      </c>
      <c r="G7" s="14">
        <v>18</v>
      </c>
      <c r="H7" s="13">
        <f t="shared" si="0"/>
        <v>42.857142857142861</v>
      </c>
      <c r="I7" s="14" t="s">
        <v>94</v>
      </c>
      <c r="J7" s="14" t="s">
        <v>94</v>
      </c>
      <c r="K7" s="14" t="s">
        <v>94</v>
      </c>
      <c r="L7" s="14">
        <v>18</v>
      </c>
      <c r="M7" s="14">
        <f t="shared" si="1"/>
        <v>18</v>
      </c>
      <c r="N7" s="14">
        <f t="shared" si="2"/>
        <v>0</v>
      </c>
      <c r="O7" s="14">
        <f t="shared" si="3"/>
        <v>0</v>
      </c>
      <c r="P7" s="14">
        <f t="shared" si="4"/>
        <v>0</v>
      </c>
      <c r="Q7" s="44">
        <v>18</v>
      </c>
      <c r="R7" s="44">
        <v>0</v>
      </c>
      <c r="S7" s="14">
        <v>0</v>
      </c>
      <c r="T7" s="14">
        <v>0</v>
      </c>
      <c r="U7" s="14">
        <v>11</v>
      </c>
      <c r="V7" s="14">
        <v>7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 t="s">
        <v>115</v>
      </c>
    </row>
    <row r="8" spans="1:45" x14ac:dyDescent="0.2">
      <c r="A8" s="14" t="s">
        <v>41</v>
      </c>
      <c r="B8" s="14" t="s">
        <v>116</v>
      </c>
      <c r="C8" s="14" t="s">
        <v>117</v>
      </c>
      <c r="D8" s="14" t="s">
        <v>118</v>
      </c>
      <c r="E8" s="14" t="s">
        <v>103</v>
      </c>
      <c r="F8" s="14">
        <v>0.03</v>
      </c>
      <c r="G8" s="14">
        <v>2</v>
      </c>
      <c r="H8" s="13">
        <f t="shared" si="0"/>
        <v>66.666666666666671</v>
      </c>
      <c r="I8" s="14" t="s">
        <v>94</v>
      </c>
      <c r="J8" s="14" t="s">
        <v>94</v>
      </c>
      <c r="K8" s="14" t="s">
        <v>94</v>
      </c>
      <c r="L8" s="14">
        <v>2</v>
      </c>
      <c r="M8" s="14">
        <f t="shared" si="1"/>
        <v>2</v>
      </c>
      <c r="N8" s="14">
        <f t="shared" si="2"/>
        <v>0</v>
      </c>
      <c r="O8" s="14">
        <f t="shared" si="3"/>
        <v>0</v>
      </c>
      <c r="P8" s="14">
        <f t="shared" si="4"/>
        <v>0</v>
      </c>
      <c r="Q8" s="44">
        <v>0</v>
      </c>
      <c r="R8" s="44">
        <v>2</v>
      </c>
      <c r="S8" s="14">
        <v>0</v>
      </c>
      <c r="T8" s="14">
        <v>2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 t="s">
        <v>119</v>
      </c>
    </row>
    <row r="9" spans="1:45" x14ac:dyDescent="0.2">
      <c r="A9" s="14" t="s">
        <v>41</v>
      </c>
      <c r="B9" s="14" t="s">
        <v>120</v>
      </c>
      <c r="C9" s="14" t="s">
        <v>121</v>
      </c>
      <c r="D9" s="14" t="s">
        <v>122</v>
      </c>
      <c r="E9" s="14" t="s">
        <v>103</v>
      </c>
      <c r="F9" s="14">
        <v>0.06</v>
      </c>
      <c r="G9" s="14">
        <v>2</v>
      </c>
      <c r="H9" s="13">
        <f t="shared" si="0"/>
        <v>33.333333333333336</v>
      </c>
      <c r="I9" s="14" t="s">
        <v>94</v>
      </c>
      <c r="J9" s="14" t="s">
        <v>94</v>
      </c>
      <c r="K9" s="14" t="s">
        <v>94</v>
      </c>
      <c r="L9" s="14">
        <v>2</v>
      </c>
      <c r="M9" s="14">
        <f t="shared" si="1"/>
        <v>2</v>
      </c>
      <c r="N9" s="14">
        <f t="shared" si="2"/>
        <v>0</v>
      </c>
      <c r="O9" s="14">
        <f t="shared" si="3"/>
        <v>0</v>
      </c>
      <c r="P9" s="14">
        <f t="shared" si="4"/>
        <v>0</v>
      </c>
      <c r="Q9" s="32">
        <v>2</v>
      </c>
      <c r="R9" s="32">
        <v>0</v>
      </c>
      <c r="S9" s="14">
        <v>0</v>
      </c>
      <c r="T9" s="14">
        <v>2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 t="s">
        <v>123</v>
      </c>
    </row>
    <row r="10" spans="1:45" x14ac:dyDescent="0.2">
      <c r="A10" s="14" t="s">
        <v>41</v>
      </c>
      <c r="B10" s="14" t="s">
        <v>90</v>
      </c>
      <c r="C10" s="14" t="s">
        <v>124</v>
      </c>
      <c r="D10" s="14" t="s">
        <v>125</v>
      </c>
      <c r="E10" s="14" t="s">
        <v>103</v>
      </c>
      <c r="F10" s="14">
        <v>2.3E-2</v>
      </c>
      <c r="G10" s="14">
        <v>1</v>
      </c>
      <c r="H10" s="13">
        <f t="shared" si="0"/>
        <v>43.478260869565219</v>
      </c>
      <c r="I10" s="14" t="s">
        <v>94</v>
      </c>
      <c r="J10" s="14" t="s">
        <v>94</v>
      </c>
      <c r="K10" s="14" t="s">
        <v>94</v>
      </c>
      <c r="L10" s="14">
        <v>1</v>
      </c>
      <c r="M10" s="14">
        <f t="shared" si="1"/>
        <v>1</v>
      </c>
      <c r="N10" s="14">
        <f t="shared" si="2"/>
        <v>0</v>
      </c>
      <c r="O10" s="14">
        <f t="shared" si="3"/>
        <v>0</v>
      </c>
      <c r="P10" s="14">
        <f t="shared" si="4"/>
        <v>0</v>
      </c>
      <c r="Q10" s="44">
        <v>1</v>
      </c>
      <c r="R10" s="44">
        <v>0</v>
      </c>
      <c r="S10" s="14">
        <v>0</v>
      </c>
      <c r="T10" s="14">
        <v>1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 t="s">
        <v>115</v>
      </c>
    </row>
    <row r="11" spans="1:45" x14ac:dyDescent="0.2">
      <c r="A11" s="14" t="s">
        <v>41</v>
      </c>
      <c r="B11" s="14" t="s">
        <v>90</v>
      </c>
      <c r="C11" s="14" t="s">
        <v>126</v>
      </c>
      <c r="D11" s="14" t="s">
        <v>127</v>
      </c>
      <c r="E11" s="14" t="s">
        <v>103</v>
      </c>
      <c r="F11" s="14">
        <v>8.0000000000000002E-3</v>
      </c>
      <c r="G11" s="14">
        <v>1</v>
      </c>
      <c r="H11" s="13">
        <f t="shared" si="0"/>
        <v>125</v>
      </c>
      <c r="I11" s="14" t="s">
        <v>94</v>
      </c>
      <c r="J11" s="14" t="s">
        <v>94</v>
      </c>
      <c r="K11" s="14" t="s">
        <v>94</v>
      </c>
      <c r="L11" s="14">
        <v>1</v>
      </c>
      <c r="M11" s="14">
        <f t="shared" si="1"/>
        <v>1</v>
      </c>
      <c r="N11" s="14">
        <f t="shared" si="2"/>
        <v>0</v>
      </c>
      <c r="O11" s="14">
        <f t="shared" si="3"/>
        <v>0</v>
      </c>
      <c r="P11" s="14">
        <f t="shared" si="4"/>
        <v>0</v>
      </c>
      <c r="Q11" s="44">
        <v>1</v>
      </c>
      <c r="R11" s="44">
        <v>0</v>
      </c>
      <c r="S11" s="14">
        <v>0</v>
      </c>
      <c r="T11" s="14">
        <v>1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 t="s">
        <v>115</v>
      </c>
    </row>
    <row r="12" spans="1:45" x14ac:dyDescent="0.2">
      <c r="A12" s="14" t="s">
        <v>41</v>
      </c>
      <c r="B12" s="14" t="s">
        <v>100</v>
      </c>
      <c r="C12" s="14" t="s">
        <v>128</v>
      </c>
      <c r="D12" s="14" t="s">
        <v>129</v>
      </c>
      <c r="E12" s="14" t="s">
        <v>103</v>
      </c>
      <c r="F12" s="14">
        <v>0.28000000000000003</v>
      </c>
      <c r="G12" s="14">
        <v>4</v>
      </c>
      <c r="H12" s="13">
        <f t="shared" si="0"/>
        <v>14.285714285714285</v>
      </c>
      <c r="I12" s="14" t="s">
        <v>94</v>
      </c>
      <c r="J12" s="14" t="s">
        <v>94</v>
      </c>
      <c r="K12" s="14" t="s">
        <v>94</v>
      </c>
      <c r="L12" s="14">
        <v>4</v>
      </c>
      <c r="M12" s="14">
        <f t="shared" si="1"/>
        <v>4</v>
      </c>
      <c r="N12" s="14">
        <f t="shared" si="2"/>
        <v>0</v>
      </c>
      <c r="O12" s="14">
        <f t="shared" si="3"/>
        <v>0</v>
      </c>
      <c r="P12" s="14">
        <f t="shared" si="4"/>
        <v>0</v>
      </c>
      <c r="Q12" s="44">
        <v>4</v>
      </c>
      <c r="R12" s="44">
        <v>0</v>
      </c>
      <c r="S12" s="14">
        <v>0</v>
      </c>
      <c r="T12" s="14">
        <v>2</v>
      </c>
      <c r="U12" s="14">
        <v>2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 t="s">
        <v>123</v>
      </c>
    </row>
    <row r="13" spans="1:45" x14ac:dyDescent="0.2">
      <c r="A13" s="14" t="s">
        <v>41</v>
      </c>
      <c r="B13" s="14" t="s">
        <v>116</v>
      </c>
      <c r="C13" s="14" t="s">
        <v>130</v>
      </c>
      <c r="D13" s="14" t="s">
        <v>131</v>
      </c>
      <c r="E13" s="14" t="s">
        <v>103</v>
      </c>
      <c r="F13" s="14">
        <v>0.1653</v>
      </c>
      <c r="G13" s="14">
        <v>1</v>
      </c>
      <c r="H13" s="13">
        <f t="shared" si="0"/>
        <v>6.0496067755595888</v>
      </c>
      <c r="I13" s="14" t="s">
        <v>94</v>
      </c>
      <c r="J13" s="14" t="s">
        <v>94</v>
      </c>
      <c r="K13" s="14" t="s">
        <v>94</v>
      </c>
      <c r="L13" s="14">
        <v>1</v>
      </c>
      <c r="M13" s="14">
        <f t="shared" si="1"/>
        <v>1</v>
      </c>
      <c r="N13" s="14">
        <f t="shared" si="2"/>
        <v>0</v>
      </c>
      <c r="O13" s="14">
        <f t="shared" si="3"/>
        <v>0</v>
      </c>
      <c r="P13" s="14">
        <f t="shared" si="4"/>
        <v>0</v>
      </c>
      <c r="Q13" s="45">
        <v>1</v>
      </c>
      <c r="R13" s="45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 t="s">
        <v>132</v>
      </c>
    </row>
    <row r="14" spans="1:45" x14ac:dyDescent="0.2">
      <c r="A14" s="14" t="s">
        <v>41</v>
      </c>
      <c r="B14" s="14" t="s">
        <v>133</v>
      </c>
      <c r="C14" s="14" t="s">
        <v>134</v>
      </c>
      <c r="D14" s="14" t="s">
        <v>135</v>
      </c>
      <c r="E14" s="14" t="s">
        <v>93</v>
      </c>
      <c r="F14" s="14">
        <v>0.18</v>
      </c>
      <c r="G14" s="14">
        <v>2</v>
      </c>
      <c r="H14" s="13">
        <f t="shared" si="0"/>
        <v>11.111111111111111</v>
      </c>
      <c r="I14" s="14" t="s">
        <v>94</v>
      </c>
      <c r="J14" s="14" t="s">
        <v>94</v>
      </c>
      <c r="K14" s="14" t="s">
        <v>94</v>
      </c>
      <c r="L14" s="14">
        <v>2</v>
      </c>
      <c r="M14" s="14">
        <f t="shared" si="1"/>
        <v>2</v>
      </c>
      <c r="N14" s="14">
        <f t="shared" si="2"/>
        <v>0</v>
      </c>
      <c r="O14" s="14">
        <f t="shared" si="3"/>
        <v>0</v>
      </c>
      <c r="P14" s="14">
        <f t="shared" si="4"/>
        <v>0</v>
      </c>
      <c r="Q14" s="44">
        <v>2</v>
      </c>
      <c r="R14" s="44">
        <v>0</v>
      </c>
      <c r="S14" s="14">
        <v>0</v>
      </c>
      <c r="T14" s="14">
        <v>0</v>
      </c>
      <c r="U14" s="14">
        <v>2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 t="s">
        <v>123</v>
      </c>
    </row>
    <row r="15" spans="1:45" x14ac:dyDescent="0.2">
      <c r="A15" s="14" t="s">
        <v>41</v>
      </c>
      <c r="B15" s="14" t="s">
        <v>136</v>
      </c>
      <c r="C15" s="14" t="s">
        <v>137</v>
      </c>
      <c r="D15" s="14" t="s">
        <v>138</v>
      </c>
      <c r="E15" s="14" t="s">
        <v>93</v>
      </c>
      <c r="F15" s="14">
        <v>4.05</v>
      </c>
      <c r="G15" s="14">
        <v>106</v>
      </c>
      <c r="H15" s="13">
        <f t="shared" si="0"/>
        <v>26.172839506172842</v>
      </c>
      <c r="I15" s="14" t="s">
        <v>94</v>
      </c>
      <c r="J15" s="14" t="s">
        <v>94</v>
      </c>
      <c r="K15" s="14" t="s">
        <v>94</v>
      </c>
      <c r="L15" s="14">
        <v>106</v>
      </c>
      <c r="M15" s="14">
        <f t="shared" si="1"/>
        <v>106</v>
      </c>
      <c r="N15" s="14">
        <f t="shared" si="2"/>
        <v>0</v>
      </c>
      <c r="O15" s="14">
        <f t="shared" si="3"/>
        <v>0</v>
      </c>
      <c r="P15" s="14">
        <f t="shared" si="4"/>
        <v>0</v>
      </c>
      <c r="Q15" s="44">
        <v>106</v>
      </c>
      <c r="R15" s="32">
        <v>0</v>
      </c>
      <c r="S15" s="14">
        <v>0</v>
      </c>
      <c r="T15" s="14">
        <v>0</v>
      </c>
      <c r="U15" s="14">
        <v>40</v>
      </c>
      <c r="V15" s="14">
        <v>66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 t="s">
        <v>115</v>
      </c>
    </row>
    <row r="16" spans="1:45" x14ac:dyDescent="0.2">
      <c r="A16" s="14" t="s">
        <v>41</v>
      </c>
      <c r="B16" s="14" t="s">
        <v>139</v>
      </c>
      <c r="C16" s="14" t="s">
        <v>140</v>
      </c>
      <c r="D16" s="14" t="s">
        <v>141</v>
      </c>
      <c r="E16" s="14" t="s">
        <v>103</v>
      </c>
      <c r="F16" s="14">
        <v>1.21E-2</v>
      </c>
      <c r="G16" s="14">
        <v>2</v>
      </c>
      <c r="H16" s="13">
        <f t="shared" si="0"/>
        <v>165.28925619834712</v>
      </c>
      <c r="I16" s="14" t="s">
        <v>94</v>
      </c>
      <c r="J16" s="14" t="s">
        <v>94</v>
      </c>
      <c r="K16" s="14" t="s">
        <v>94</v>
      </c>
      <c r="L16" s="14">
        <v>2</v>
      </c>
      <c r="M16" s="14">
        <f t="shared" si="1"/>
        <v>0</v>
      </c>
      <c r="N16" s="14">
        <f t="shared" si="2"/>
        <v>0</v>
      </c>
      <c r="O16" s="14">
        <f t="shared" si="3"/>
        <v>0</v>
      </c>
      <c r="P16" s="14">
        <f t="shared" si="4"/>
        <v>0</v>
      </c>
      <c r="Q16" s="44">
        <v>0</v>
      </c>
      <c r="R16" s="46">
        <v>2</v>
      </c>
      <c r="S16" s="14">
        <v>2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 t="s">
        <v>123</v>
      </c>
    </row>
    <row r="17" spans="1:45" x14ac:dyDescent="0.2">
      <c r="A17" s="14" t="s">
        <v>41</v>
      </c>
      <c r="B17" s="14" t="s">
        <v>90</v>
      </c>
      <c r="C17" s="14" t="s">
        <v>142</v>
      </c>
      <c r="D17" s="14" t="s">
        <v>143</v>
      </c>
      <c r="E17" s="14" t="s">
        <v>93</v>
      </c>
      <c r="F17" s="14">
        <v>1.9</v>
      </c>
      <c r="G17" s="14">
        <v>33</v>
      </c>
      <c r="H17" s="13">
        <f t="shared" si="0"/>
        <v>17.368421052631579</v>
      </c>
      <c r="I17" s="14" t="s">
        <v>94</v>
      </c>
      <c r="J17" s="14" t="s">
        <v>94</v>
      </c>
      <c r="K17" s="14" t="s">
        <v>94</v>
      </c>
      <c r="L17" s="14">
        <v>33</v>
      </c>
      <c r="M17" s="14">
        <f t="shared" si="1"/>
        <v>33</v>
      </c>
      <c r="N17" s="14">
        <f t="shared" si="2"/>
        <v>0</v>
      </c>
      <c r="O17" s="14">
        <f t="shared" si="3"/>
        <v>0</v>
      </c>
      <c r="P17" s="14">
        <f t="shared" si="4"/>
        <v>0</v>
      </c>
      <c r="Q17" s="44">
        <v>33</v>
      </c>
      <c r="R17" s="44">
        <v>0</v>
      </c>
      <c r="S17" s="14">
        <v>0</v>
      </c>
      <c r="T17" s="14">
        <v>0</v>
      </c>
      <c r="U17" s="14">
        <v>20</v>
      </c>
      <c r="V17" s="14">
        <v>13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 t="s">
        <v>144</v>
      </c>
    </row>
    <row r="18" spans="1:45" x14ac:dyDescent="0.2">
      <c r="A18" s="14" t="s">
        <v>41</v>
      </c>
      <c r="B18" s="14" t="s">
        <v>145</v>
      </c>
      <c r="C18" s="14" t="s">
        <v>146</v>
      </c>
      <c r="D18" s="14" t="s">
        <v>147</v>
      </c>
      <c r="E18" s="14" t="s">
        <v>103</v>
      </c>
      <c r="F18" s="14">
        <v>0.03</v>
      </c>
      <c r="G18" s="14">
        <v>1</v>
      </c>
      <c r="H18" s="13">
        <f t="shared" si="0"/>
        <v>33.333333333333336</v>
      </c>
      <c r="I18" s="14" t="s">
        <v>94</v>
      </c>
      <c r="J18" s="14" t="s">
        <v>94</v>
      </c>
      <c r="K18" s="14" t="s">
        <v>94</v>
      </c>
      <c r="L18" s="14">
        <v>1</v>
      </c>
      <c r="M18" s="14">
        <f t="shared" si="1"/>
        <v>1</v>
      </c>
      <c r="N18" s="14">
        <f t="shared" si="2"/>
        <v>0</v>
      </c>
      <c r="O18" s="14">
        <f t="shared" si="3"/>
        <v>0</v>
      </c>
      <c r="P18" s="14">
        <f t="shared" si="4"/>
        <v>0</v>
      </c>
      <c r="Q18" s="44">
        <v>1</v>
      </c>
      <c r="R18" s="44">
        <v>0</v>
      </c>
      <c r="S18" s="14">
        <v>0</v>
      </c>
      <c r="T18" s="14">
        <v>1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 t="s">
        <v>123</v>
      </c>
    </row>
    <row r="19" spans="1:45" x14ac:dyDescent="0.2">
      <c r="A19" s="14" t="s">
        <v>41</v>
      </c>
      <c r="B19" s="14" t="s">
        <v>148</v>
      </c>
      <c r="C19" s="14" t="s">
        <v>149</v>
      </c>
      <c r="D19" s="14" t="s">
        <v>150</v>
      </c>
      <c r="E19" s="14" t="s">
        <v>93</v>
      </c>
      <c r="F19" s="14">
        <v>0.1026</v>
      </c>
      <c r="G19" s="14">
        <v>1</v>
      </c>
      <c r="H19" s="13">
        <f t="shared" si="0"/>
        <v>9.7465886939571149</v>
      </c>
      <c r="I19" s="14" t="s">
        <v>94</v>
      </c>
      <c r="J19" s="14" t="s">
        <v>94</v>
      </c>
      <c r="K19" s="14" t="s">
        <v>94</v>
      </c>
      <c r="L19" s="14">
        <v>1</v>
      </c>
      <c r="M19" s="14">
        <f t="shared" si="1"/>
        <v>1</v>
      </c>
      <c r="N19" s="14">
        <f t="shared" si="2"/>
        <v>0</v>
      </c>
      <c r="O19" s="14">
        <f t="shared" si="3"/>
        <v>0</v>
      </c>
      <c r="P19" s="14">
        <f t="shared" si="4"/>
        <v>0</v>
      </c>
      <c r="Q19" s="44">
        <v>1</v>
      </c>
      <c r="R19" s="44">
        <v>0</v>
      </c>
      <c r="S19" s="14">
        <v>0</v>
      </c>
      <c r="T19" s="14">
        <v>0</v>
      </c>
      <c r="U19" s="14">
        <v>1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 t="s">
        <v>123</v>
      </c>
    </row>
    <row r="20" spans="1:45" x14ac:dyDescent="0.2">
      <c r="A20" s="14" t="s">
        <v>41</v>
      </c>
      <c r="B20" s="14" t="s">
        <v>100</v>
      </c>
      <c r="C20" s="14" t="s">
        <v>151</v>
      </c>
      <c r="D20" s="14" t="s">
        <v>152</v>
      </c>
      <c r="E20" s="14" t="s">
        <v>93</v>
      </c>
      <c r="F20" s="14">
        <v>0.14000000000000001</v>
      </c>
      <c r="G20" s="14">
        <v>1</v>
      </c>
      <c r="H20" s="13">
        <f t="shared" si="0"/>
        <v>7.1428571428571423</v>
      </c>
      <c r="I20" s="14" t="s">
        <v>94</v>
      </c>
      <c r="J20" s="14" t="s">
        <v>94</v>
      </c>
      <c r="K20" s="14" t="s">
        <v>94</v>
      </c>
      <c r="L20" s="14">
        <v>1</v>
      </c>
      <c r="M20" s="14">
        <f t="shared" si="1"/>
        <v>1</v>
      </c>
      <c r="N20" s="14">
        <f t="shared" si="2"/>
        <v>0</v>
      </c>
      <c r="O20" s="14">
        <f t="shared" si="3"/>
        <v>0</v>
      </c>
      <c r="P20" s="14">
        <f t="shared" si="4"/>
        <v>0</v>
      </c>
      <c r="Q20" s="44">
        <v>1</v>
      </c>
      <c r="R20" s="44">
        <v>0</v>
      </c>
      <c r="S20" s="14">
        <v>0</v>
      </c>
      <c r="T20" s="14">
        <v>0</v>
      </c>
      <c r="U20" s="14">
        <v>1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 t="s">
        <v>119</v>
      </c>
    </row>
    <row r="21" spans="1:45" x14ac:dyDescent="0.2">
      <c r="A21" s="14" t="s">
        <v>41</v>
      </c>
      <c r="B21" s="14" t="s">
        <v>153</v>
      </c>
      <c r="C21" s="14" t="s">
        <v>154</v>
      </c>
      <c r="D21" s="14" t="s">
        <v>155</v>
      </c>
      <c r="E21" s="14" t="s">
        <v>93</v>
      </c>
      <c r="F21" s="14">
        <v>2.7E-2</v>
      </c>
      <c r="G21" s="14">
        <v>1</v>
      </c>
      <c r="H21" s="13">
        <f t="shared" si="0"/>
        <v>37.037037037037038</v>
      </c>
      <c r="I21" s="14" t="s">
        <v>94</v>
      </c>
      <c r="J21" s="14" t="s">
        <v>94</v>
      </c>
      <c r="K21" s="14" t="s">
        <v>94</v>
      </c>
      <c r="L21" s="14">
        <v>1</v>
      </c>
      <c r="M21" s="14">
        <f t="shared" si="1"/>
        <v>1</v>
      </c>
      <c r="N21" s="14">
        <f t="shared" si="2"/>
        <v>0</v>
      </c>
      <c r="O21" s="14">
        <f t="shared" si="3"/>
        <v>0</v>
      </c>
      <c r="P21" s="14">
        <f t="shared" si="4"/>
        <v>0</v>
      </c>
      <c r="Q21" s="44">
        <v>1</v>
      </c>
      <c r="R21" s="44">
        <v>0</v>
      </c>
      <c r="S21" s="14">
        <v>0</v>
      </c>
      <c r="T21" s="14">
        <v>1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 t="s">
        <v>123</v>
      </c>
    </row>
    <row r="22" spans="1:45" x14ac:dyDescent="0.2">
      <c r="A22" s="14" t="s">
        <v>41</v>
      </c>
      <c r="B22" s="14" t="s">
        <v>116</v>
      </c>
      <c r="C22" s="14" t="s">
        <v>156</v>
      </c>
      <c r="D22" s="14" t="s">
        <v>157</v>
      </c>
      <c r="E22" s="14" t="s">
        <v>103</v>
      </c>
      <c r="F22" s="14">
        <v>3.6600000000000001E-2</v>
      </c>
      <c r="G22" s="14">
        <v>2</v>
      </c>
      <c r="H22" s="13">
        <f t="shared" si="0"/>
        <v>54.644808743169399</v>
      </c>
      <c r="I22" s="14" t="s">
        <v>94</v>
      </c>
      <c r="J22" s="14" t="s">
        <v>94</v>
      </c>
      <c r="K22" s="14" t="s">
        <v>94</v>
      </c>
      <c r="L22" s="14">
        <v>2</v>
      </c>
      <c r="M22" s="14">
        <f t="shared" si="1"/>
        <v>2</v>
      </c>
      <c r="N22" s="14">
        <f t="shared" si="2"/>
        <v>0</v>
      </c>
      <c r="O22" s="14">
        <f t="shared" si="3"/>
        <v>0</v>
      </c>
      <c r="P22" s="14">
        <f t="shared" si="4"/>
        <v>0</v>
      </c>
      <c r="Q22" s="44">
        <v>2</v>
      </c>
      <c r="R22" s="44">
        <v>0</v>
      </c>
      <c r="S22" s="14">
        <v>0</v>
      </c>
      <c r="T22" s="14">
        <v>0</v>
      </c>
      <c r="U22" s="14">
        <v>2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 t="s">
        <v>123</v>
      </c>
    </row>
    <row r="23" spans="1:45" x14ac:dyDescent="0.2">
      <c r="A23" s="14" t="s">
        <v>41</v>
      </c>
      <c r="B23" s="14" t="s">
        <v>100</v>
      </c>
      <c r="C23" s="14" t="s">
        <v>158</v>
      </c>
      <c r="D23" s="14" t="s">
        <v>159</v>
      </c>
      <c r="E23" s="14" t="s">
        <v>160</v>
      </c>
      <c r="F23" s="14">
        <v>2.81</v>
      </c>
      <c r="G23" s="14">
        <v>1</v>
      </c>
      <c r="H23" s="13">
        <f t="shared" si="0"/>
        <v>0.35587188612099646</v>
      </c>
      <c r="I23" s="14" t="s">
        <v>94</v>
      </c>
      <c r="J23" s="14" t="s">
        <v>94</v>
      </c>
      <c r="K23" s="14" t="s">
        <v>94</v>
      </c>
      <c r="L23" s="14">
        <v>1</v>
      </c>
      <c r="M23" s="14">
        <f t="shared" si="1"/>
        <v>1</v>
      </c>
      <c r="N23" s="14">
        <f t="shared" si="2"/>
        <v>0</v>
      </c>
      <c r="O23" s="14">
        <f t="shared" si="3"/>
        <v>0</v>
      </c>
      <c r="P23" s="14">
        <f t="shared" si="4"/>
        <v>0</v>
      </c>
      <c r="Q23" s="44">
        <v>1</v>
      </c>
      <c r="R23" s="44">
        <v>0</v>
      </c>
      <c r="S23" s="14">
        <v>0</v>
      </c>
      <c r="T23" s="14">
        <v>1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 t="s">
        <v>123</v>
      </c>
    </row>
    <row r="24" spans="1:45" x14ac:dyDescent="0.2">
      <c r="A24" s="14" t="s">
        <v>41</v>
      </c>
      <c r="B24" s="14" t="s">
        <v>161</v>
      </c>
      <c r="C24" s="14" t="s">
        <v>162</v>
      </c>
      <c r="D24" s="14" t="s">
        <v>163</v>
      </c>
      <c r="E24" s="14" t="s">
        <v>103</v>
      </c>
      <c r="F24" s="14">
        <v>2.8000000000000001E-2</v>
      </c>
      <c r="G24" s="14">
        <v>1</v>
      </c>
      <c r="H24" s="13">
        <f t="shared" si="0"/>
        <v>35.714285714285715</v>
      </c>
      <c r="I24" s="14" t="s">
        <v>94</v>
      </c>
      <c r="J24" s="14" t="s">
        <v>94</v>
      </c>
      <c r="K24" s="14" t="s">
        <v>94</v>
      </c>
      <c r="L24" s="14">
        <v>1</v>
      </c>
      <c r="M24" s="14">
        <f t="shared" si="1"/>
        <v>1</v>
      </c>
      <c r="N24" s="14">
        <f t="shared" si="2"/>
        <v>0</v>
      </c>
      <c r="O24" s="14">
        <f t="shared" si="3"/>
        <v>0</v>
      </c>
      <c r="P24" s="14">
        <f t="shared" si="4"/>
        <v>0</v>
      </c>
      <c r="Q24" s="44">
        <v>1</v>
      </c>
      <c r="R24" s="44">
        <v>0</v>
      </c>
      <c r="S24" s="14">
        <v>0</v>
      </c>
      <c r="T24" s="14">
        <v>1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 t="s">
        <v>123</v>
      </c>
    </row>
    <row r="25" spans="1:45" x14ac:dyDescent="0.2">
      <c r="A25" s="14" t="s">
        <v>41</v>
      </c>
      <c r="B25" s="14" t="s">
        <v>164</v>
      </c>
      <c r="C25" s="14" t="s">
        <v>165</v>
      </c>
      <c r="D25" s="14" t="s">
        <v>166</v>
      </c>
      <c r="E25" s="14" t="s">
        <v>103</v>
      </c>
      <c r="F25" s="14">
        <v>0.11</v>
      </c>
      <c r="G25" s="14">
        <v>14</v>
      </c>
      <c r="H25" s="13">
        <f t="shared" si="0"/>
        <v>127.27272727272727</v>
      </c>
      <c r="I25" s="14" t="s">
        <v>94</v>
      </c>
      <c r="J25" s="14" t="s">
        <v>94</v>
      </c>
      <c r="K25" s="14" t="s">
        <v>94</v>
      </c>
      <c r="L25" s="14">
        <v>14</v>
      </c>
      <c r="M25" s="14">
        <f t="shared" si="1"/>
        <v>14</v>
      </c>
      <c r="N25" s="14">
        <f t="shared" si="2"/>
        <v>0</v>
      </c>
      <c r="O25" s="14">
        <f t="shared" si="3"/>
        <v>0</v>
      </c>
      <c r="P25" s="14">
        <f t="shared" si="4"/>
        <v>0</v>
      </c>
      <c r="Q25" s="44">
        <v>0</v>
      </c>
      <c r="R25" s="44">
        <v>14</v>
      </c>
      <c r="S25" s="14">
        <v>0</v>
      </c>
      <c r="T25" s="14">
        <v>11</v>
      </c>
      <c r="U25" s="14">
        <v>3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 t="s">
        <v>115</v>
      </c>
    </row>
    <row r="26" spans="1:45" x14ac:dyDescent="0.2">
      <c r="A26" s="14" t="s">
        <v>41</v>
      </c>
      <c r="B26" s="14" t="s">
        <v>90</v>
      </c>
      <c r="C26" s="14" t="s">
        <v>167</v>
      </c>
      <c r="D26" s="14" t="s">
        <v>168</v>
      </c>
      <c r="E26" s="14" t="s">
        <v>93</v>
      </c>
      <c r="F26" s="14">
        <v>0.47</v>
      </c>
      <c r="G26" s="14">
        <v>4</v>
      </c>
      <c r="H26" s="13">
        <f t="shared" si="0"/>
        <v>8.5106382978723403</v>
      </c>
      <c r="I26" s="14" t="s">
        <v>94</v>
      </c>
      <c r="J26" s="14" t="s">
        <v>94</v>
      </c>
      <c r="K26" s="14" t="s">
        <v>94</v>
      </c>
      <c r="L26" s="14">
        <v>4</v>
      </c>
      <c r="M26" s="14">
        <f t="shared" si="1"/>
        <v>4</v>
      </c>
      <c r="N26" s="14">
        <f t="shared" si="2"/>
        <v>0</v>
      </c>
      <c r="O26" s="14">
        <f t="shared" si="3"/>
        <v>0</v>
      </c>
      <c r="P26" s="14">
        <f t="shared" si="4"/>
        <v>0</v>
      </c>
      <c r="Q26" s="44">
        <v>4</v>
      </c>
      <c r="R26" s="44">
        <v>0</v>
      </c>
      <c r="S26" s="14">
        <v>0</v>
      </c>
      <c r="T26" s="14">
        <v>2</v>
      </c>
      <c r="U26" s="14">
        <v>2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 t="s">
        <v>123</v>
      </c>
    </row>
    <row r="27" spans="1:45" x14ac:dyDescent="0.2">
      <c r="A27" s="14" t="s">
        <v>41</v>
      </c>
      <c r="B27" s="14" t="s">
        <v>96</v>
      </c>
      <c r="C27" s="14" t="s">
        <v>169</v>
      </c>
      <c r="D27" s="14" t="s">
        <v>170</v>
      </c>
      <c r="E27" s="14" t="s">
        <v>93</v>
      </c>
      <c r="F27" s="14">
        <v>0.05</v>
      </c>
      <c r="G27" s="14">
        <v>1</v>
      </c>
      <c r="H27" s="13">
        <f t="shared" si="0"/>
        <v>20</v>
      </c>
      <c r="I27" s="14" t="s">
        <v>94</v>
      </c>
      <c r="J27" s="14" t="s">
        <v>94</v>
      </c>
      <c r="K27" s="14" t="s">
        <v>94</v>
      </c>
      <c r="L27" s="14">
        <v>1</v>
      </c>
      <c r="M27" s="14">
        <f t="shared" si="1"/>
        <v>1</v>
      </c>
      <c r="N27" s="14">
        <f t="shared" si="2"/>
        <v>0</v>
      </c>
      <c r="O27" s="14">
        <f t="shared" si="3"/>
        <v>0</v>
      </c>
      <c r="P27" s="14">
        <f t="shared" si="4"/>
        <v>0</v>
      </c>
      <c r="Q27" s="44">
        <v>1</v>
      </c>
      <c r="R27" s="44">
        <v>0</v>
      </c>
      <c r="S27" s="14">
        <v>0</v>
      </c>
      <c r="T27" s="14">
        <v>0</v>
      </c>
      <c r="U27" s="14">
        <v>1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 t="s">
        <v>171</v>
      </c>
    </row>
    <row r="28" spans="1:45" x14ac:dyDescent="0.2">
      <c r="A28" s="14" t="s">
        <v>41</v>
      </c>
      <c r="B28" s="14" t="s">
        <v>172</v>
      </c>
      <c r="C28" s="14" t="s">
        <v>173</v>
      </c>
      <c r="D28" s="14" t="s">
        <v>174</v>
      </c>
      <c r="E28" s="14" t="s">
        <v>103</v>
      </c>
      <c r="F28" s="14">
        <v>0.05</v>
      </c>
      <c r="G28" s="14">
        <v>1</v>
      </c>
      <c r="H28" s="13">
        <f t="shared" si="0"/>
        <v>20</v>
      </c>
      <c r="I28" s="14" t="s">
        <v>94</v>
      </c>
      <c r="J28" s="14" t="s">
        <v>94</v>
      </c>
      <c r="K28" s="14" t="s">
        <v>94</v>
      </c>
      <c r="L28" s="14">
        <v>1</v>
      </c>
      <c r="M28" s="14">
        <f t="shared" si="1"/>
        <v>1</v>
      </c>
      <c r="N28" s="14">
        <f t="shared" si="2"/>
        <v>0</v>
      </c>
      <c r="O28" s="14">
        <f t="shared" si="3"/>
        <v>0</v>
      </c>
      <c r="P28" s="14">
        <f t="shared" si="4"/>
        <v>0</v>
      </c>
      <c r="Q28" s="44">
        <v>1</v>
      </c>
      <c r="R28" s="44">
        <v>0</v>
      </c>
      <c r="S28" s="14">
        <v>0</v>
      </c>
      <c r="T28" s="14">
        <v>0</v>
      </c>
      <c r="U28" s="14">
        <v>1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 t="s">
        <v>171</v>
      </c>
    </row>
    <row r="29" spans="1:45" x14ac:dyDescent="0.2">
      <c r="A29" s="14" t="s">
        <v>41</v>
      </c>
      <c r="B29" s="14" t="s">
        <v>100</v>
      </c>
      <c r="C29" s="14" t="s">
        <v>175</v>
      </c>
      <c r="D29" s="14" t="s">
        <v>176</v>
      </c>
      <c r="E29" s="14" t="s">
        <v>103</v>
      </c>
      <c r="F29" s="14">
        <v>0.03</v>
      </c>
      <c r="G29" s="14">
        <v>1</v>
      </c>
      <c r="H29" s="13">
        <f t="shared" si="0"/>
        <v>33.333333333333336</v>
      </c>
      <c r="I29" s="14" t="s">
        <v>94</v>
      </c>
      <c r="J29" s="14" t="s">
        <v>94</v>
      </c>
      <c r="K29" s="14" t="s">
        <v>94</v>
      </c>
      <c r="L29" s="14">
        <v>1</v>
      </c>
      <c r="M29" s="14">
        <f t="shared" si="1"/>
        <v>1</v>
      </c>
      <c r="N29" s="14">
        <f t="shared" si="2"/>
        <v>0</v>
      </c>
      <c r="O29" s="14">
        <f t="shared" si="3"/>
        <v>0</v>
      </c>
      <c r="P29" s="14">
        <f t="shared" si="4"/>
        <v>0</v>
      </c>
      <c r="Q29" s="44">
        <v>1</v>
      </c>
      <c r="R29" s="44">
        <v>0</v>
      </c>
      <c r="S29" s="14">
        <v>0</v>
      </c>
      <c r="T29" s="14">
        <v>0</v>
      </c>
      <c r="U29" s="14">
        <v>1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 t="s">
        <v>123</v>
      </c>
    </row>
    <row r="30" spans="1:45" x14ac:dyDescent="0.2">
      <c r="A30" s="14" t="s">
        <v>41</v>
      </c>
      <c r="B30" s="14" t="s">
        <v>164</v>
      </c>
      <c r="C30" s="14" t="s">
        <v>177</v>
      </c>
      <c r="D30" s="14" t="s">
        <v>178</v>
      </c>
      <c r="E30" s="14" t="s">
        <v>103</v>
      </c>
      <c r="F30" s="14">
        <v>7.0000000000000001E-3</v>
      </c>
      <c r="G30" s="14">
        <v>1</v>
      </c>
      <c r="H30" s="13">
        <f t="shared" si="0"/>
        <v>142.85714285714286</v>
      </c>
      <c r="I30" s="14" t="s">
        <v>94</v>
      </c>
      <c r="J30" s="14" t="s">
        <v>94</v>
      </c>
      <c r="K30" s="14" t="s">
        <v>94</v>
      </c>
      <c r="L30" s="14">
        <v>1</v>
      </c>
      <c r="M30" s="14">
        <f t="shared" si="1"/>
        <v>1</v>
      </c>
      <c r="N30" s="14">
        <f t="shared" si="2"/>
        <v>0</v>
      </c>
      <c r="O30" s="14">
        <f t="shared" si="3"/>
        <v>0</v>
      </c>
      <c r="P30" s="14">
        <f t="shared" si="4"/>
        <v>0</v>
      </c>
      <c r="Q30" s="44">
        <v>1</v>
      </c>
      <c r="R30" s="44">
        <v>0</v>
      </c>
      <c r="S30" s="14">
        <v>0</v>
      </c>
      <c r="T30" s="14">
        <v>0</v>
      </c>
      <c r="U30" s="14">
        <v>1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 t="s">
        <v>179</v>
      </c>
    </row>
    <row r="31" spans="1:45" x14ac:dyDescent="0.2">
      <c r="A31" s="14" t="s">
        <v>41</v>
      </c>
      <c r="B31" s="14" t="s">
        <v>100</v>
      </c>
      <c r="C31" s="14" t="s">
        <v>180</v>
      </c>
      <c r="D31" s="14" t="s">
        <v>181</v>
      </c>
      <c r="E31" s="14" t="s">
        <v>103</v>
      </c>
      <c r="F31" s="14">
        <v>0.1</v>
      </c>
      <c r="G31" s="14">
        <v>3</v>
      </c>
      <c r="H31" s="13">
        <f t="shared" si="0"/>
        <v>30</v>
      </c>
      <c r="I31" s="14" t="s">
        <v>94</v>
      </c>
      <c r="J31" s="14" t="s">
        <v>94</v>
      </c>
      <c r="K31" s="14" t="s">
        <v>94</v>
      </c>
      <c r="L31" s="14">
        <v>3</v>
      </c>
      <c r="M31" s="14">
        <f t="shared" si="1"/>
        <v>3</v>
      </c>
      <c r="N31" s="14">
        <f t="shared" si="2"/>
        <v>0</v>
      </c>
      <c r="O31" s="14">
        <f t="shared" si="3"/>
        <v>0</v>
      </c>
      <c r="P31" s="14">
        <f t="shared" si="4"/>
        <v>0</v>
      </c>
      <c r="Q31" s="45">
        <v>3</v>
      </c>
      <c r="R31" s="45">
        <v>0</v>
      </c>
      <c r="S31" s="14">
        <v>0</v>
      </c>
      <c r="T31" s="14">
        <v>0</v>
      </c>
      <c r="U31" s="14">
        <v>2</v>
      </c>
      <c r="V31" s="14">
        <v>1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 t="s">
        <v>132</v>
      </c>
    </row>
    <row r="32" spans="1:45" x14ac:dyDescent="0.2">
      <c r="A32" s="14" t="s">
        <v>41</v>
      </c>
      <c r="B32" s="14" t="s">
        <v>90</v>
      </c>
      <c r="C32" s="14" t="s">
        <v>182</v>
      </c>
      <c r="D32" s="14" t="s">
        <v>183</v>
      </c>
      <c r="E32" s="14" t="s">
        <v>93</v>
      </c>
      <c r="F32" s="14">
        <v>0.15</v>
      </c>
      <c r="G32" s="14">
        <v>3</v>
      </c>
      <c r="H32" s="13">
        <f t="shared" si="0"/>
        <v>20</v>
      </c>
      <c r="I32" s="14" t="s">
        <v>94</v>
      </c>
      <c r="J32" s="14" t="s">
        <v>94</v>
      </c>
      <c r="K32" s="14" t="s">
        <v>94</v>
      </c>
      <c r="L32" s="14">
        <v>3</v>
      </c>
      <c r="M32" s="14">
        <f t="shared" si="1"/>
        <v>3</v>
      </c>
      <c r="N32" s="14">
        <f t="shared" si="2"/>
        <v>0</v>
      </c>
      <c r="O32" s="14">
        <f t="shared" si="3"/>
        <v>0</v>
      </c>
      <c r="P32" s="14">
        <f t="shared" si="4"/>
        <v>0</v>
      </c>
      <c r="Q32" s="44">
        <v>3</v>
      </c>
      <c r="R32" s="44">
        <v>0</v>
      </c>
      <c r="S32" s="14">
        <v>0</v>
      </c>
      <c r="T32" s="14">
        <v>0</v>
      </c>
      <c r="U32" s="14">
        <v>2</v>
      </c>
      <c r="V32" s="14">
        <v>1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 t="s">
        <v>123</v>
      </c>
    </row>
    <row r="33" spans="1:45" x14ac:dyDescent="0.2">
      <c r="A33" s="14" t="s">
        <v>41</v>
      </c>
      <c r="B33" s="14" t="s">
        <v>139</v>
      </c>
      <c r="C33" s="14" t="s">
        <v>184</v>
      </c>
      <c r="D33" s="14" t="s">
        <v>185</v>
      </c>
      <c r="E33" s="14" t="s">
        <v>93</v>
      </c>
      <c r="F33" s="14">
        <v>0.05</v>
      </c>
      <c r="G33" s="14">
        <v>1</v>
      </c>
      <c r="H33" s="13">
        <f t="shared" si="0"/>
        <v>20</v>
      </c>
      <c r="I33" s="14" t="s">
        <v>94</v>
      </c>
      <c r="J33" s="14" t="s">
        <v>94</v>
      </c>
      <c r="K33" s="14" t="s">
        <v>94</v>
      </c>
      <c r="L33" s="14">
        <v>1</v>
      </c>
      <c r="M33" s="14">
        <f t="shared" si="1"/>
        <v>1</v>
      </c>
      <c r="N33" s="14">
        <f t="shared" si="2"/>
        <v>0</v>
      </c>
      <c r="O33" s="14">
        <f t="shared" si="3"/>
        <v>0</v>
      </c>
      <c r="P33" s="14">
        <f t="shared" si="4"/>
        <v>0</v>
      </c>
      <c r="Q33" s="44">
        <v>1</v>
      </c>
      <c r="R33" s="44">
        <v>0</v>
      </c>
      <c r="S33" s="14">
        <v>0</v>
      </c>
      <c r="T33" s="14">
        <v>1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 t="s">
        <v>123</v>
      </c>
    </row>
    <row r="34" spans="1:45" x14ac:dyDescent="0.2">
      <c r="A34" s="14" t="s">
        <v>41</v>
      </c>
      <c r="B34" s="14" t="s">
        <v>96</v>
      </c>
      <c r="C34" s="14" t="s">
        <v>186</v>
      </c>
      <c r="D34" s="14" t="s">
        <v>187</v>
      </c>
      <c r="E34" s="14" t="s">
        <v>93</v>
      </c>
      <c r="F34" s="14">
        <v>0.1</v>
      </c>
      <c r="G34" s="14">
        <v>2</v>
      </c>
      <c r="H34" s="13">
        <f t="shared" si="0"/>
        <v>20</v>
      </c>
      <c r="I34" s="14" t="s">
        <v>94</v>
      </c>
      <c r="J34" s="14" t="s">
        <v>94</v>
      </c>
      <c r="K34" s="14" t="s">
        <v>94</v>
      </c>
      <c r="L34" s="14">
        <v>2</v>
      </c>
      <c r="M34" s="14">
        <f t="shared" si="1"/>
        <v>2</v>
      </c>
      <c r="N34" s="14">
        <f t="shared" si="2"/>
        <v>0</v>
      </c>
      <c r="O34" s="14">
        <f t="shared" si="3"/>
        <v>0</v>
      </c>
      <c r="P34" s="14">
        <f t="shared" si="4"/>
        <v>0</v>
      </c>
      <c r="Q34" s="44">
        <v>2</v>
      </c>
      <c r="R34" s="44">
        <v>0</v>
      </c>
      <c r="S34" s="14">
        <v>0</v>
      </c>
      <c r="T34" s="14">
        <v>0</v>
      </c>
      <c r="U34" s="14">
        <v>2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 t="s">
        <v>123</v>
      </c>
    </row>
    <row r="35" spans="1:45" x14ac:dyDescent="0.2">
      <c r="A35" s="14" t="s">
        <v>41</v>
      </c>
      <c r="B35" s="14" t="s">
        <v>100</v>
      </c>
      <c r="C35" s="14" t="s">
        <v>188</v>
      </c>
      <c r="D35" s="14" t="s">
        <v>189</v>
      </c>
      <c r="E35" s="14" t="s">
        <v>103</v>
      </c>
      <c r="F35" s="14">
        <v>0.62</v>
      </c>
      <c r="G35" s="14">
        <v>13</v>
      </c>
      <c r="H35" s="13">
        <f t="shared" si="0"/>
        <v>20.967741935483872</v>
      </c>
      <c r="I35" s="14" t="s">
        <v>94</v>
      </c>
      <c r="J35" s="14" t="s">
        <v>94</v>
      </c>
      <c r="K35" s="14" t="s">
        <v>94</v>
      </c>
      <c r="L35" s="14">
        <v>13</v>
      </c>
      <c r="M35" s="14">
        <f t="shared" si="1"/>
        <v>13</v>
      </c>
      <c r="N35" s="14">
        <f t="shared" si="2"/>
        <v>0</v>
      </c>
      <c r="O35" s="14">
        <f t="shared" si="3"/>
        <v>0</v>
      </c>
      <c r="P35" s="14">
        <f t="shared" si="4"/>
        <v>0</v>
      </c>
      <c r="Q35" s="44">
        <v>13</v>
      </c>
      <c r="R35" s="44">
        <v>0</v>
      </c>
      <c r="S35" s="14">
        <v>0</v>
      </c>
      <c r="T35" s="14">
        <v>0</v>
      </c>
      <c r="U35" s="14">
        <v>2</v>
      </c>
      <c r="V35" s="14">
        <v>11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 t="s">
        <v>190</v>
      </c>
    </row>
    <row r="36" spans="1:45" x14ac:dyDescent="0.2">
      <c r="A36" s="14" t="s">
        <v>41</v>
      </c>
      <c r="B36" s="14" t="s">
        <v>90</v>
      </c>
      <c r="C36" s="14" t="s">
        <v>191</v>
      </c>
      <c r="D36" s="14" t="s">
        <v>192</v>
      </c>
      <c r="E36" s="14" t="s">
        <v>93</v>
      </c>
      <c r="F36" s="14">
        <v>7.0000000000000007E-2</v>
      </c>
      <c r="G36" s="14">
        <v>1</v>
      </c>
      <c r="H36" s="13">
        <f t="shared" si="0"/>
        <v>14.285714285714285</v>
      </c>
      <c r="I36" s="14" t="s">
        <v>94</v>
      </c>
      <c r="J36" s="14" t="s">
        <v>94</v>
      </c>
      <c r="K36" s="14" t="s">
        <v>94</v>
      </c>
      <c r="L36" s="14">
        <v>1</v>
      </c>
      <c r="M36" s="14">
        <f t="shared" si="1"/>
        <v>1</v>
      </c>
      <c r="N36" s="14">
        <f t="shared" si="2"/>
        <v>0</v>
      </c>
      <c r="O36" s="14">
        <f t="shared" si="3"/>
        <v>0</v>
      </c>
      <c r="P36" s="14">
        <f t="shared" si="4"/>
        <v>0</v>
      </c>
      <c r="Q36" s="44">
        <v>1</v>
      </c>
      <c r="R36" s="44">
        <v>0</v>
      </c>
      <c r="S36" s="14">
        <v>0</v>
      </c>
      <c r="T36" s="14">
        <v>0</v>
      </c>
      <c r="U36" s="14">
        <v>1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 t="s">
        <v>123</v>
      </c>
    </row>
    <row r="37" spans="1:45" x14ac:dyDescent="0.2">
      <c r="A37" s="14" t="s">
        <v>41</v>
      </c>
      <c r="B37" s="14" t="s">
        <v>90</v>
      </c>
      <c r="C37" s="14" t="s">
        <v>193</v>
      </c>
      <c r="D37" s="14" t="s">
        <v>194</v>
      </c>
      <c r="E37" s="14" t="s">
        <v>160</v>
      </c>
      <c r="F37" s="14">
        <v>0.15</v>
      </c>
      <c r="G37" s="14">
        <v>4</v>
      </c>
      <c r="H37" s="13">
        <f t="shared" si="0"/>
        <v>26.666666666666668</v>
      </c>
      <c r="I37" s="14" t="s">
        <v>94</v>
      </c>
      <c r="J37" s="14" t="s">
        <v>94</v>
      </c>
      <c r="K37" s="14" t="s">
        <v>94</v>
      </c>
      <c r="L37" s="14">
        <v>4</v>
      </c>
      <c r="M37" s="14">
        <f t="shared" si="1"/>
        <v>4</v>
      </c>
      <c r="N37" s="14">
        <f t="shared" si="2"/>
        <v>0</v>
      </c>
      <c r="O37" s="14">
        <f t="shared" si="3"/>
        <v>0</v>
      </c>
      <c r="P37" s="14">
        <f t="shared" si="4"/>
        <v>0</v>
      </c>
      <c r="Q37" s="44">
        <v>4</v>
      </c>
      <c r="R37" s="44">
        <v>0</v>
      </c>
      <c r="S37" s="14">
        <v>0</v>
      </c>
      <c r="T37" s="14">
        <v>0</v>
      </c>
      <c r="U37" s="14">
        <v>2</v>
      </c>
      <c r="V37" s="14">
        <v>2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 t="s">
        <v>123</v>
      </c>
    </row>
    <row r="38" spans="1:45" x14ac:dyDescent="0.2">
      <c r="A38" s="14" t="s">
        <v>41</v>
      </c>
      <c r="B38" s="14" t="s">
        <v>164</v>
      </c>
      <c r="C38" s="14" t="s">
        <v>195</v>
      </c>
      <c r="D38" s="14" t="s">
        <v>196</v>
      </c>
      <c r="E38" s="14" t="s">
        <v>93</v>
      </c>
      <c r="F38" s="14">
        <v>0.01</v>
      </c>
      <c r="G38" s="14">
        <v>1</v>
      </c>
      <c r="H38" s="13">
        <f t="shared" si="0"/>
        <v>100</v>
      </c>
      <c r="I38" s="14" t="s">
        <v>94</v>
      </c>
      <c r="J38" s="14" t="s">
        <v>94</v>
      </c>
      <c r="K38" s="14" t="s">
        <v>94</v>
      </c>
      <c r="L38" s="14">
        <v>1</v>
      </c>
      <c r="M38" s="14">
        <f t="shared" si="1"/>
        <v>1</v>
      </c>
      <c r="N38" s="14">
        <f t="shared" si="2"/>
        <v>0</v>
      </c>
      <c r="O38" s="14">
        <f t="shared" si="3"/>
        <v>0</v>
      </c>
      <c r="P38" s="14">
        <f t="shared" si="4"/>
        <v>0</v>
      </c>
      <c r="Q38" s="44">
        <v>1</v>
      </c>
      <c r="R38" s="44">
        <v>0</v>
      </c>
      <c r="S38" s="14">
        <v>0</v>
      </c>
      <c r="T38" s="14">
        <v>0</v>
      </c>
      <c r="U38" s="14">
        <v>1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 t="s">
        <v>123</v>
      </c>
    </row>
    <row r="39" spans="1:45" x14ac:dyDescent="0.2">
      <c r="A39" s="14" t="s">
        <v>41</v>
      </c>
      <c r="B39" s="14" t="s">
        <v>153</v>
      </c>
      <c r="C39" s="14" t="s">
        <v>197</v>
      </c>
      <c r="D39" s="14" t="s">
        <v>198</v>
      </c>
      <c r="E39" s="14" t="s">
        <v>103</v>
      </c>
      <c r="F39" s="14">
        <v>0.11</v>
      </c>
      <c r="G39" s="14">
        <v>1</v>
      </c>
      <c r="H39" s="13">
        <f t="shared" si="0"/>
        <v>9.0909090909090917</v>
      </c>
      <c r="I39" s="14" t="s">
        <v>94</v>
      </c>
      <c r="J39" s="14" t="s">
        <v>94</v>
      </c>
      <c r="K39" s="14" t="s">
        <v>94</v>
      </c>
      <c r="L39" s="14">
        <v>1</v>
      </c>
      <c r="M39" s="14">
        <f t="shared" si="1"/>
        <v>1</v>
      </c>
      <c r="N39" s="14">
        <f t="shared" si="2"/>
        <v>0</v>
      </c>
      <c r="O39" s="14">
        <f t="shared" si="3"/>
        <v>0</v>
      </c>
      <c r="P39" s="14">
        <f t="shared" si="4"/>
        <v>0</v>
      </c>
      <c r="Q39" s="44">
        <v>1</v>
      </c>
      <c r="R39" s="44">
        <v>0</v>
      </c>
      <c r="S39" s="14">
        <v>0</v>
      </c>
      <c r="T39" s="14">
        <v>0</v>
      </c>
      <c r="U39" s="14">
        <v>1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 t="s">
        <v>123</v>
      </c>
    </row>
    <row r="40" spans="1:45" x14ac:dyDescent="0.2">
      <c r="A40" s="14" t="s">
        <v>41</v>
      </c>
      <c r="B40" s="14" t="s">
        <v>199</v>
      </c>
      <c r="C40" s="14" t="s">
        <v>200</v>
      </c>
      <c r="D40" s="14" t="s">
        <v>201</v>
      </c>
      <c r="E40" s="14" t="s">
        <v>103</v>
      </c>
      <c r="F40" s="14">
        <v>0.03</v>
      </c>
      <c r="G40" s="14">
        <v>1</v>
      </c>
      <c r="H40" s="13">
        <f t="shared" si="0"/>
        <v>33.333333333333336</v>
      </c>
      <c r="I40" s="14" t="s">
        <v>94</v>
      </c>
      <c r="J40" s="14" t="s">
        <v>94</v>
      </c>
      <c r="K40" s="14" t="s">
        <v>94</v>
      </c>
      <c r="L40" s="14">
        <v>1</v>
      </c>
      <c r="M40" s="14">
        <f t="shared" si="1"/>
        <v>1</v>
      </c>
      <c r="N40" s="14">
        <f t="shared" si="2"/>
        <v>0</v>
      </c>
      <c r="O40" s="14">
        <f t="shared" si="3"/>
        <v>0</v>
      </c>
      <c r="P40" s="14">
        <f t="shared" si="4"/>
        <v>0</v>
      </c>
      <c r="Q40" s="44">
        <v>1</v>
      </c>
      <c r="R40" s="44">
        <v>0</v>
      </c>
      <c r="S40" s="14">
        <v>0</v>
      </c>
      <c r="T40" s="14">
        <v>0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 t="s">
        <v>202</v>
      </c>
    </row>
    <row r="41" spans="1:45" x14ac:dyDescent="0.2">
      <c r="A41" s="14" t="s">
        <v>41</v>
      </c>
      <c r="B41" s="14" t="s">
        <v>164</v>
      </c>
      <c r="C41" s="14" t="s">
        <v>203</v>
      </c>
      <c r="D41" s="14" t="s">
        <v>204</v>
      </c>
      <c r="E41" s="14" t="s">
        <v>103</v>
      </c>
      <c r="F41" s="14">
        <v>0.02</v>
      </c>
      <c r="G41" s="14">
        <v>2</v>
      </c>
      <c r="H41" s="13">
        <f t="shared" si="0"/>
        <v>100</v>
      </c>
      <c r="I41" s="14" t="s">
        <v>94</v>
      </c>
      <c r="J41" s="14" t="s">
        <v>94</v>
      </c>
      <c r="K41" s="14" t="s">
        <v>94</v>
      </c>
      <c r="L41" s="14">
        <v>2</v>
      </c>
      <c r="M41" s="14">
        <f t="shared" si="1"/>
        <v>2</v>
      </c>
      <c r="N41" s="14">
        <f t="shared" si="2"/>
        <v>0</v>
      </c>
      <c r="O41" s="14">
        <f t="shared" si="3"/>
        <v>0</v>
      </c>
      <c r="P41" s="14">
        <f t="shared" si="4"/>
        <v>0</v>
      </c>
      <c r="Q41" s="44">
        <v>0</v>
      </c>
      <c r="R41" s="44">
        <v>2</v>
      </c>
      <c r="S41" s="14">
        <v>0</v>
      </c>
      <c r="T41" s="14">
        <v>2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 t="s">
        <v>123</v>
      </c>
    </row>
    <row r="42" spans="1:45" x14ac:dyDescent="0.2">
      <c r="A42" s="14" t="s">
        <v>41</v>
      </c>
      <c r="B42" s="14" t="s">
        <v>199</v>
      </c>
      <c r="C42" s="14" t="s">
        <v>205</v>
      </c>
      <c r="D42" s="14" t="s">
        <v>206</v>
      </c>
      <c r="E42" s="14" t="s">
        <v>103</v>
      </c>
      <c r="F42" s="14">
        <v>0.01</v>
      </c>
      <c r="G42" s="14">
        <v>2</v>
      </c>
      <c r="H42" s="13">
        <f t="shared" si="0"/>
        <v>200</v>
      </c>
      <c r="I42" s="14" t="s">
        <v>94</v>
      </c>
      <c r="J42" s="14" t="s">
        <v>94</v>
      </c>
      <c r="K42" s="14" t="s">
        <v>94</v>
      </c>
      <c r="L42" s="14">
        <v>2</v>
      </c>
      <c r="M42" s="14">
        <f t="shared" si="1"/>
        <v>2</v>
      </c>
      <c r="N42" s="14">
        <f t="shared" si="2"/>
        <v>0</v>
      </c>
      <c r="O42" s="14">
        <f t="shared" si="3"/>
        <v>0</v>
      </c>
      <c r="P42" s="14">
        <f t="shared" si="4"/>
        <v>0</v>
      </c>
      <c r="Q42" s="44">
        <v>0</v>
      </c>
      <c r="R42" s="44">
        <v>2</v>
      </c>
      <c r="S42" s="14">
        <v>0</v>
      </c>
      <c r="T42" s="14">
        <v>2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 t="s">
        <v>123</v>
      </c>
    </row>
    <row r="43" spans="1:45" x14ac:dyDescent="0.2">
      <c r="A43" s="14" t="s">
        <v>41</v>
      </c>
      <c r="B43" s="14" t="s">
        <v>116</v>
      </c>
      <c r="C43" s="14" t="s">
        <v>207</v>
      </c>
      <c r="D43" s="14" t="s">
        <v>208</v>
      </c>
      <c r="E43" s="14" t="s">
        <v>103</v>
      </c>
      <c r="F43" s="14">
        <v>0.19</v>
      </c>
      <c r="G43" s="14">
        <v>1</v>
      </c>
      <c r="H43" s="13">
        <f t="shared" si="0"/>
        <v>5.2631578947368425</v>
      </c>
      <c r="I43" s="14" t="s">
        <v>94</v>
      </c>
      <c r="J43" s="14" t="s">
        <v>94</v>
      </c>
      <c r="K43" s="14" t="s">
        <v>94</v>
      </c>
      <c r="L43" s="14">
        <v>1</v>
      </c>
      <c r="M43" s="14">
        <f t="shared" si="1"/>
        <v>0</v>
      </c>
      <c r="N43" s="14">
        <f t="shared" si="2"/>
        <v>0</v>
      </c>
      <c r="O43" s="14">
        <f t="shared" si="3"/>
        <v>0</v>
      </c>
      <c r="P43" s="14">
        <f t="shared" si="4"/>
        <v>0</v>
      </c>
      <c r="Q43" s="44">
        <v>0</v>
      </c>
      <c r="R43" s="44">
        <v>1</v>
      </c>
      <c r="S43" s="14">
        <v>1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 t="s">
        <v>123</v>
      </c>
    </row>
    <row r="44" spans="1:45" x14ac:dyDescent="0.2">
      <c r="A44" s="14" t="s">
        <v>41</v>
      </c>
      <c r="B44" s="14" t="s">
        <v>209</v>
      </c>
      <c r="C44" s="14" t="s">
        <v>210</v>
      </c>
      <c r="D44" s="14" t="s">
        <v>211</v>
      </c>
      <c r="E44" s="14" t="s">
        <v>103</v>
      </c>
      <c r="F44" s="14">
        <v>0.01</v>
      </c>
      <c r="G44" s="14">
        <v>1</v>
      </c>
      <c r="H44" s="13">
        <f t="shared" si="0"/>
        <v>100</v>
      </c>
      <c r="I44" s="14" t="s">
        <v>94</v>
      </c>
      <c r="J44" s="14" t="s">
        <v>94</v>
      </c>
      <c r="K44" s="14" t="s">
        <v>94</v>
      </c>
      <c r="L44" s="14">
        <v>1</v>
      </c>
      <c r="M44" s="14">
        <f t="shared" si="1"/>
        <v>1</v>
      </c>
      <c r="N44" s="14">
        <f t="shared" si="2"/>
        <v>0</v>
      </c>
      <c r="O44" s="14">
        <f t="shared" si="3"/>
        <v>0</v>
      </c>
      <c r="P44" s="14">
        <f t="shared" si="4"/>
        <v>0</v>
      </c>
      <c r="Q44" s="44">
        <v>0</v>
      </c>
      <c r="R44" s="44">
        <v>1</v>
      </c>
      <c r="S44" s="14">
        <v>0</v>
      </c>
      <c r="T44" s="14">
        <v>1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 t="s">
        <v>123</v>
      </c>
    </row>
    <row r="45" spans="1:45" x14ac:dyDescent="0.2">
      <c r="A45" s="14" t="s">
        <v>41</v>
      </c>
      <c r="B45" s="14" t="s">
        <v>153</v>
      </c>
      <c r="C45" s="14" t="s">
        <v>212</v>
      </c>
      <c r="D45" s="14" t="s">
        <v>213</v>
      </c>
      <c r="E45" s="14" t="s">
        <v>103</v>
      </c>
      <c r="F45" s="14">
        <v>0.03</v>
      </c>
      <c r="G45" s="14">
        <v>8</v>
      </c>
      <c r="H45" s="13">
        <f t="shared" si="0"/>
        <v>266.66666666666669</v>
      </c>
      <c r="I45" s="14" t="s">
        <v>94</v>
      </c>
      <c r="J45" s="14" t="s">
        <v>94</v>
      </c>
      <c r="K45" s="14" t="s">
        <v>94</v>
      </c>
      <c r="L45" s="14">
        <v>8</v>
      </c>
      <c r="M45" s="14">
        <f t="shared" si="1"/>
        <v>8</v>
      </c>
      <c r="N45" s="14">
        <f t="shared" si="2"/>
        <v>0</v>
      </c>
      <c r="O45" s="14">
        <f t="shared" si="3"/>
        <v>0</v>
      </c>
      <c r="P45" s="14">
        <f t="shared" si="4"/>
        <v>0</v>
      </c>
      <c r="Q45" s="44">
        <v>0</v>
      </c>
      <c r="R45" s="44">
        <v>8</v>
      </c>
      <c r="S45" s="14">
        <v>0</v>
      </c>
      <c r="T45" s="14">
        <v>8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 t="s">
        <v>123</v>
      </c>
    </row>
    <row r="46" spans="1:45" x14ac:dyDescent="0.2">
      <c r="A46" s="14" t="s">
        <v>41</v>
      </c>
      <c r="B46" s="14" t="s">
        <v>96</v>
      </c>
      <c r="C46" s="14" t="s">
        <v>214</v>
      </c>
      <c r="D46" s="14" t="s">
        <v>215</v>
      </c>
      <c r="E46" s="14" t="s">
        <v>93</v>
      </c>
      <c r="F46" s="14">
        <v>0.09</v>
      </c>
      <c r="G46" s="14">
        <v>1</v>
      </c>
      <c r="H46" s="13">
        <f t="shared" si="0"/>
        <v>11.111111111111111</v>
      </c>
      <c r="I46" s="14" t="s">
        <v>94</v>
      </c>
      <c r="J46" s="14" t="s">
        <v>94</v>
      </c>
      <c r="K46" s="14" t="s">
        <v>94</v>
      </c>
      <c r="L46" s="14">
        <v>1</v>
      </c>
      <c r="M46" s="14">
        <f t="shared" si="1"/>
        <v>1</v>
      </c>
      <c r="N46" s="14">
        <f t="shared" si="2"/>
        <v>0</v>
      </c>
      <c r="O46" s="14">
        <f t="shared" si="3"/>
        <v>0</v>
      </c>
      <c r="P46" s="14">
        <f t="shared" si="4"/>
        <v>0</v>
      </c>
      <c r="Q46" s="44">
        <v>1</v>
      </c>
      <c r="R46" s="44">
        <v>0</v>
      </c>
      <c r="S46" s="14">
        <v>0</v>
      </c>
      <c r="T46" s="14">
        <v>0</v>
      </c>
      <c r="U46" s="14">
        <v>1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 t="s">
        <v>123</v>
      </c>
    </row>
    <row r="47" spans="1:45" x14ac:dyDescent="0.2">
      <c r="A47" s="14" t="s">
        <v>41</v>
      </c>
      <c r="B47" s="14" t="s">
        <v>199</v>
      </c>
      <c r="C47" s="14" t="s">
        <v>216</v>
      </c>
      <c r="D47" s="14" t="s">
        <v>217</v>
      </c>
      <c r="E47" s="14" t="s">
        <v>103</v>
      </c>
      <c r="F47" s="14">
        <v>0.03</v>
      </c>
      <c r="G47" s="14">
        <v>7</v>
      </c>
      <c r="H47" s="13">
        <f t="shared" si="0"/>
        <v>233.33333333333334</v>
      </c>
      <c r="I47" s="14" t="s">
        <v>94</v>
      </c>
      <c r="J47" s="14" t="s">
        <v>94</v>
      </c>
      <c r="K47" s="14" t="s">
        <v>94</v>
      </c>
      <c r="L47" s="14">
        <v>7</v>
      </c>
      <c r="M47" s="14">
        <f t="shared" si="1"/>
        <v>7</v>
      </c>
      <c r="N47" s="14">
        <f t="shared" si="2"/>
        <v>0</v>
      </c>
      <c r="O47" s="14">
        <f t="shared" si="3"/>
        <v>0</v>
      </c>
      <c r="P47" s="14">
        <f t="shared" si="4"/>
        <v>0</v>
      </c>
      <c r="Q47" s="44">
        <v>0</v>
      </c>
      <c r="R47" s="44">
        <v>7</v>
      </c>
      <c r="S47" s="14">
        <v>0</v>
      </c>
      <c r="T47" s="14">
        <v>7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 t="s">
        <v>123</v>
      </c>
    </row>
    <row r="48" spans="1:45" x14ac:dyDescent="0.2">
      <c r="A48" s="14" t="s">
        <v>41</v>
      </c>
      <c r="B48" s="14" t="s">
        <v>199</v>
      </c>
      <c r="C48" s="14" t="s">
        <v>218</v>
      </c>
      <c r="D48" s="14" t="s">
        <v>219</v>
      </c>
      <c r="E48" s="14" t="s">
        <v>103</v>
      </c>
      <c r="F48" s="14">
        <v>0.01</v>
      </c>
      <c r="G48" s="14">
        <v>1</v>
      </c>
      <c r="H48" s="13">
        <f t="shared" si="0"/>
        <v>100</v>
      </c>
      <c r="I48" s="14" t="s">
        <v>94</v>
      </c>
      <c r="J48" s="14" t="s">
        <v>94</v>
      </c>
      <c r="K48" s="14" t="s">
        <v>94</v>
      </c>
      <c r="L48" s="14">
        <v>1</v>
      </c>
      <c r="M48" s="14">
        <f t="shared" si="1"/>
        <v>0</v>
      </c>
      <c r="N48" s="14">
        <f t="shared" si="2"/>
        <v>0</v>
      </c>
      <c r="O48" s="14">
        <f t="shared" si="3"/>
        <v>0</v>
      </c>
      <c r="P48" s="14">
        <f t="shared" si="4"/>
        <v>0</v>
      </c>
      <c r="Q48" s="44">
        <v>0</v>
      </c>
      <c r="R48" s="44">
        <v>1</v>
      </c>
      <c r="S48" s="14">
        <v>1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 t="s">
        <v>123</v>
      </c>
    </row>
    <row r="49" spans="1:45" x14ac:dyDescent="0.2">
      <c r="A49" s="14" t="s">
        <v>41</v>
      </c>
      <c r="B49" s="14" t="s">
        <v>199</v>
      </c>
      <c r="C49" s="14" t="s">
        <v>220</v>
      </c>
      <c r="D49" s="14" t="s">
        <v>221</v>
      </c>
      <c r="E49" s="14" t="s">
        <v>103</v>
      </c>
      <c r="F49" s="14">
        <v>0.05</v>
      </c>
      <c r="G49" s="14">
        <v>2</v>
      </c>
      <c r="H49" s="13">
        <f t="shared" si="0"/>
        <v>40</v>
      </c>
      <c r="I49" s="14" t="s">
        <v>94</v>
      </c>
      <c r="J49" s="14" t="s">
        <v>94</v>
      </c>
      <c r="K49" s="14" t="s">
        <v>94</v>
      </c>
      <c r="L49" s="14">
        <v>2</v>
      </c>
      <c r="M49" s="14">
        <f t="shared" si="1"/>
        <v>2</v>
      </c>
      <c r="N49" s="14">
        <f t="shared" si="2"/>
        <v>0</v>
      </c>
      <c r="O49" s="14">
        <f t="shared" si="3"/>
        <v>0</v>
      </c>
      <c r="P49" s="14">
        <f t="shared" si="4"/>
        <v>0</v>
      </c>
      <c r="Q49" s="44">
        <v>0</v>
      </c>
      <c r="R49" s="46">
        <v>2</v>
      </c>
      <c r="S49" s="14">
        <v>0</v>
      </c>
      <c r="T49" s="14">
        <v>2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 t="s">
        <v>123</v>
      </c>
    </row>
    <row r="50" spans="1:45" x14ac:dyDescent="0.2">
      <c r="A50" s="14" t="s">
        <v>41</v>
      </c>
      <c r="B50" s="14" t="s">
        <v>161</v>
      </c>
      <c r="C50" s="14" t="s">
        <v>222</v>
      </c>
      <c r="D50" s="14" t="s">
        <v>223</v>
      </c>
      <c r="E50" s="14" t="s">
        <v>103</v>
      </c>
      <c r="F50" s="14">
        <v>0.01</v>
      </c>
      <c r="G50" s="14">
        <v>1</v>
      </c>
      <c r="H50" s="13">
        <f t="shared" si="0"/>
        <v>100</v>
      </c>
      <c r="I50" s="14" t="s">
        <v>94</v>
      </c>
      <c r="J50" s="14" t="s">
        <v>94</v>
      </c>
      <c r="K50" s="14" t="s">
        <v>94</v>
      </c>
      <c r="L50" s="14">
        <v>1</v>
      </c>
      <c r="M50" s="14">
        <f t="shared" si="1"/>
        <v>1</v>
      </c>
      <c r="N50" s="14">
        <f t="shared" si="2"/>
        <v>0</v>
      </c>
      <c r="O50" s="14">
        <f t="shared" si="3"/>
        <v>0</v>
      </c>
      <c r="P50" s="14">
        <f t="shared" si="4"/>
        <v>0</v>
      </c>
      <c r="Q50" s="45">
        <v>1</v>
      </c>
      <c r="R50" s="45">
        <v>0</v>
      </c>
      <c r="S50" s="14">
        <v>0</v>
      </c>
      <c r="T50" s="14">
        <v>1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 t="s">
        <v>132</v>
      </c>
    </row>
    <row r="51" spans="1:45" x14ac:dyDescent="0.2">
      <c r="A51" s="14" t="s">
        <v>41</v>
      </c>
      <c r="B51" s="14" t="s">
        <v>116</v>
      </c>
      <c r="C51" s="14" t="s">
        <v>224</v>
      </c>
      <c r="D51" s="14" t="s">
        <v>225</v>
      </c>
      <c r="E51" s="14" t="s">
        <v>93</v>
      </c>
      <c r="F51" s="14">
        <v>0.15</v>
      </c>
      <c r="G51" s="14">
        <v>2</v>
      </c>
      <c r="H51" s="13">
        <f t="shared" si="0"/>
        <v>13.333333333333334</v>
      </c>
      <c r="I51" s="14" t="s">
        <v>94</v>
      </c>
      <c r="J51" s="14" t="s">
        <v>94</v>
      </c>
      <c r="K51" s="14" t="s">
        <v>94</v>
      </c>
      <c r="L51" s="14">
        <v>2</v>
      </c>
      <c r="M51" s="14">
        <f t="shared" si="1"/>
        <v>2</v>
      </c>
      <c r="N51" s="14">
        <f t="shared" si="2"/>
        <v>0</v>
      </c>
      <c r="O51" s="14">
        <f t="shared" si="3"/>
        <v>0</v>
      </c>
      <c r="P51" s="14">
        <f t="shared" si="4"/>
        <v>0</v>
      </c>
      <c r="Q51" s="35">
        <v>2</v>
      </c>
      <c r="R51" s="35">
        <v>0</v>
      </c>
      <c r="S51" s="14">
        <v>0</v>
      </c>
      <c r="T51" s="14">
        <v>0</v>
      </c>
      <c r="U51" s="14">
        <v>2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 t="s">
        <v>226</v>
      </c>
    </row>
    <row r="52" spans="1:45" x14ac:dyDescent="0.2">
      <c r="A52" s="14" t="s">
        <v>41</v>
      </c>
      <c r="B52" s="14" t="s">
        <v>145</v>
      </c>
      <c r="C52" s="14" t="s">
        <v>227</v>
      </c>
      <c r="D52" s="14" t="s">
        <v>228</v>
      </c>
      <c r="E52" s="14" t="s">
        <v>160</v>
      </c>
      <c r="F52" s="14">
        <v>0.14000000000000001</v>
      </c>
      <c r="G52" s="14">
        <v>5</v>
      </c>
      <c r="H52" s="13">
        <f t="shared" si="0"/>
        <v>35.714285714285708</v>
      </c>
      <c r="I52" s="14" t="s">
        <v>94</v>
      </c>
      <c r="J52" s="14" t="s">
        <v>94</v>
      </c>
      <c r="K52" s="14" t="s">
        <v>94</v>
      </c>
      <c r="L52" s="14">
        <v>5</v>
      </c>
      <c r="M52" s="14">
        <f t="shared" si="1"/>
        <v>5</v>
      </c>
      <c r="N52" s="14">
        <f t="shared" si="2"/>
        <v>0</v>
      </c>
      <c r="O52" s="14">
        <f t="shared" si="3"/>
        <v>0</v>
      </c>
      <c r="P52" s="14">
        <f t="shared" si="4"/>
        <v>0</v>
      </c>
      <c r="Q52" s="44">
        <v>5</v>
      </c>
      <c r="R52" s="44">
        <v>0</v>
      </c>
      <c r="S52" s="14">
        <v>0</v>
      </c>
      <c r="T52" s="14">
        <v>0</v>
      </c>
      <c r="U52" s="14">
        <v>5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 t="s">
        <v>229</v>
      </c>
    </row>
    <row r="53" spans="1:45" x14ac:dyDescent="0.2">
      <c r="A53" s="14" t="s">
        <v>41</v>
      </c>
      <c r="B53" s="14" t="s">
        <v>100</v>
      </c>
      <c r="C53" s="14" t="s">
        <v>230</v>
      </c>
      <c r="D53" s="14" t="s">
        <v>231</v>
      </c>
      <c r="E53" s="14" t="s">
        <v>93</v>
      </c>
      <c r="F53" s="14">
        <v>0.11</v>
      </c>
      <c r="G53" s="14">
        <v>1</v>
      </c>
      <c r="H53" s="13">
        <f t="shared" si="0"/>
        <v>9.0909090909090917</v>
      </c>
      <c r="I53" s="14" t="s">
        <v>94</v>
      </c>
      <c r="J53" s="14" t="s">
        <v>94</v>
      </c>
      <c r="K53" s="14" t="s">
        <v>94</v>
      </c>
      <c r="L53" s="14">
        <v>1</v>
      </c>
      <c r="M53" s="14">
        <f t="shared" si="1"/>
        <v>1</v>
      </c>
      <c r="N53" s="14">
        <f t="shared" si="2"/>
        <v>0</v>
      </c>
      <c r="O53" s="14">
        <f t="shared" si="3"/>
        <v>0</v>
      </c>
      <c r="P53" s="14">
        <f t="shared" si="4"/>
        <v>0</v>
      </c>
      <c r="Q53" s="35">
        <v>1</v>
      </c>
      <c r="R53" s="35">
        <v>0</v>
      </c>
      <c r="S53" s="14">
        <v>0</v>
      </c>
      <c r="T53" s="14">
        <v>1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 t="s">
        <v>226</v>
      </c>
    </row>
    <row r="54" spans="1:45" x14ac:dyDescent="0.2">
      <c r="A54" s="14" t="s">
        <v>41</v>
      </c>
      <c r="B54" s="14" t="s">
        <v>172</v>
      </c>
      <c r="C54" s="14" t="s">
        <v>232</v>
      </c>
      <c r="D54" s="14" t="s">
        <v>233</v>
      </c>
      <c r="E54" s="14" t="s">
        <v>103</v>
      </c>
      <c r="F54" s="14">
        <v>0.02</v>
      </c>
      <c r="G54" s="14">
        <v>7</v>
      </c>
      <c r="H54" s="13">
        <f t="shared" si="0"/>
        <v>350</v>
      </c>
      <c r="I54" s="14" t="s">
        <v>94</v>
      </c>
      <c r="J54" s="14" t="s">
        <v>94</v>
      </c>
      <c r="K54" s="14" t="s">
        <v>94</v>
      </c>
      <c r="L54" s="14">
        <v>7</v>
      </c>
      <c r="M54" s="14">
        <f t="shared" si="1"/>
        <v>7</v>
      </c>
      <c r="N54" s="14">
        <f t="shared" si="2"/>
        <v>0</v>
      </c>
      <c r="O54" s="14">
        <f t="shared" si="3"/>
        <v>0</v>
      </c>
      <c r="P54" s="14">
        <f t="shared" si="4"/>
        <v>0</v>
      </c>
      <c r="Q54" s="44">
        <v>0</v>
      </c>
      <c r="R54" s="44">
        <v>7</v>
      </c>
      <c r="S54" s="14">
        <v>0</v>
      </c>
      <c r="T54" s="14">
        <v>7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 t="s">
        <v>123</v>
      </c>
    </row>
    <row r="55" spans="1:45" x14ac:dyDescent="0.2">
      <c r="A55" s="14" t="s">
        <v>41</v>
      </c>
      <c r="B55" s="14" t="s">
        <v>161</v>
      </c>
      <c r="C55" s="14" t="s">
        <v>234</v>
      </c>
      <c r="D55" s="14" t="s">
        <v>235</v>
      </c>
      <c r="E55" s="14" t="s">
        <v>103</v>
      </c>
      <c r="F55" s="14">
        <v>0.3</v>
      </c>
      <c r="G55" s="14">
        <v>14</v>
      </c>
      <c r="H55" s="13">
        <f t="shared" si="0"/>
        <v>46.666666666666671</v>
      </c>
      <c r="I55" s="14" t="s">
        <v>94</v>
      </c>
      <c r="J55" s="14" t="s">
        <v>94</v>
      </c>
      <c r="K55" s="14" t="s">
        <v>94</v>
      </c>
      <c r="L55" s="14">
        <v>14</v>
      </c>
      <c r="M55" s="14">
        <f t="shared" si="1"/>
        <v>14</v>
      </c>
      <c r="N55" s="14">
        <f t="shared" si="2"/>
        <v>0</v>
      </c>
      <c r="O55" s="14">
        <f t="shared" si="3"/>
        <v>0</v>
      </c>
      <c r="P55" s="14">
        <f t="shared" si="4"/>
        <v>0</v>
      </c>
      <c r="Q55" s="44">
        <v>14</v>
      </c>
      <c r="R55" s="44">
        <v>0</v>
      </c>
      <c r="S55" s="14">
        <v>0</v>
      </c>
      <c r="T55" s="14">
        <v>3</v>
      </c>
      <c r="U55" s="14">
        <v>11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 t="s">
        <v>115</v>
      </c>
    </row>
    <row r="56" spans="1:45" x14ac:dyDescent="0.2">
      <c r="A56" s="14" t="s">
        <v>41</v>
      </c>
      <c r="B56" s="14" t="s">
        <v>236</v>
      </c>
      <c r="C56" s="14" t="s">
        <v>237</v>
      </c>
      <c r="D56" s="14" t="s">
        <v>238</v>
      </c>
      <c r="E56" s="14" t="s">
        <v>93</v>
      </c>
      <c r="F56" s="14">
        <v>0.04</v>
      </c>
      <c r="G56" s="14">
        <v>1</v>
      </c>
      <c r="H56" s="13">
        <f t="shared" si="0"/>
        <v>25</v>
      </c>
      <c r="I56" s="14" t="s">
        <v>94</v>
      </c>
      <c r="J56" s="14" t="s">
        <v>94</v>
      </c>
      <c r="K56" s="14" t="s">
        <v>94</v>
      </c>
      <c r="L56" s="14">
        <v>1</v>
      </c>
      <c r="M56" s="14">
        <f t="shared" si="1"/>
        <v>1</v>
      </c>
      <c r="N56" s="14">
        <f t="shared" si="2"/>
        <v>0</v>
      </c>
      <c r="O56" s="14">
        <f t="shared" si="3"/>
        <v>0</v>
      </c>
      <c r="P56" s="14">
        <f t="shared" si="4"/>
        <v>0</v>
      </c>
      <c r="Q56" s="44">
        <v>1</v>
      </c>
      <c r="R56" s="44">
        <v>0</v>
      </c>
      <c r="S56" s="14">
        <v>0</v>
      </c>
      <c r="T56" s="14">
        <v>1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 t="s">
        <v>123</v>
      </c>
    </row>
    <row r="57" spans="1:45" x14ac:dyDescent="0.2">
      <c r="A57" s="14" t="s">
        <v>41</v>
      </c>
      <c r="B57" s="14" t="s">
        <v>100</v>
      </c>
      <c r="C57" s="14" t="s">
        <v>239</v>
      </c>
      <c r="D57" s="14" t="s">
        <v>240</v>
      </c>
      <c r="E57" s="14" t="s">
        <v>93</v>
      </c>
      <c r="F57" s="14">
        <v>3.06</v>
      </c>
      <c r="G57" s="14">
        <v>70</v>
      </c>
      <c r="H57" s="13">
        <f t="shared" si="0"/>
        <v>22.875816993464053</v>
      </c>
      <c r="I57" s="14" t="s">
        <v>94</v>
      </c>
      <c r="J57" s="14" t="s">
        <v>94</v>
      </c>
      <c r="K57" s="14" t="s">
        <v>94</v>
      </c>
      <c r="L57" s="14">
        <v>70</v>
      </c>
      <c r="M57" s="14">
        <f t="shared" si="1"/>
        <v>70</v>
      </c>
      <c r="N57" s="14">
        <f t="shared" si="2"/>
        <v>0</v>
      </c>
      <c r="O57" s="14">
        <f t="shared" si="3"/>
        <v>0</v>
      </c>
      <c r="P57" s="14">
        <f t="shared" si="4"/>
        <v>0</v>
      </c>
      <c r="Q57" s="44">
        <v>64</v>
      </c>
      <c r="R57" s="44">
        <v>6</v>
      </c>
      <c r="S57" s="14">
        <v>0</v>
      </c>
      <c r="T57" s="14">
        <v>24</v>
      </c>
      <c r="U57" s="14">
        <v>46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 t="s">
        <v>241</v>
      </c>
    </row>
    <row r="58" spans="1:45" x14ac:dyDescent="0.2">
      <c r="A58" s="14" t="s">
        <v>41</v>
      </c>
      <c r="B58" s="14" t="s">
        <v>161</v>
      </c>
      <c r="C58" s="14" t="s">
        <v>242</v>
      </c>
      <c r="D58" s="14" t="s">
        <v>243</v>
      </c>
      <c r="E58" s="14" t="s">
        <v>103</v>
      </c>
      <c r="F58" s="14">
        <v>0.32</v>
      </c>
      <c r="G58" s="14">
        <v>30</v>
      </c>
      <c r="H58" s="13">
        <f t="shared" si="0"/>
        <v>93.75</v>
      </c>
      <c r="I58" s="14" t="s">
        <v>94</v>
      </c>
      <c r="J58" s="14" t="s">
        <v>94</v>
      </c>
      <c r="K58" s="14" t="s">
        <v>94</v>
      </c>
      <c r="L58" s="14">
        <v>30</v>
      </c>
      <c r="M58" s="14">
        <f t="shared" si="1"/>
        <v>30</v>
      </c>
      <c r="N58" s="14">
        <f t="shared" si="2"/>
        <v>0</v>
      </c>
      <c r="O58" s="14">
        <f t="shared" si="3"/>
        <v>0</v>
      </c>
      <c r="P58" s="14">
        <f t="shared" si="4"/>
        <v>0</v>
      </c>
      <c r="Q58" s="44">
        <v>0</v>
      </c>
      <c r="R58" s="44">
        <v>30</v>
      </c>
      <c r="S58" s="14">
        <v>0</v>
      </c>
      <c r="T58" s="14">
        <v>0</v>
      </c>
      <c r="U58" s="14">
        <v>30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 t="s">
        <v>241</v>
      </c>
    </row>
    <row r="59" spans="1:45" x14ac:dyDescent="0.2">
      <c r="A59" s="14" t="s">
        <v>41</v>
      </c>
      <c r="B59" s="14" t="s">
        <v>116</v>
      </c>
      <c r="C59" s="14" t="s">
        <v>244</v>
      </c>
      <c r="D59" s="14" t="s">
        <v>245</v>
      </c>
      <c r="E59" s="14" t="s">
        <v>103</v>
      </c>
      <c r="F59" s="14">
        <v>0.09</v>
      </c>
      <c r="G59" s="14">
        <v>9</v>
      </c>
      <c r="H59" s="13">
        <f t="shared" si="0"/>
        <v>100</v>
      </c>
      <c r="I59" s="14" t="s">
        <v>94</v>
      </c>
      <c r="J59" s="14" t="s">
        <v>94</v>
      </c>
      <c r="K59" s="14" t="s">
        <v>94</v>
      </c>
      <c r="L59" s="14">
        <v>9</v>
      </c>
      <c r="M59" s="14">
        <f t="shared" si="1"/>
        <v>9</v>
      </c>
      <c r="N59" s="14">
        <f t="shared" si="2"/>
        <v>0</v>
      </c>
      <c r="O59" s="14">
        <f t="shared" si="3"/>
        <v>0</v>
      </c>
      <c r="P59" s="14">
        <f t="shared" si="4"/>
        <v>0</v>
      </c>
      <c r="Q59" s="44">
        <v>0</v>
      </c>
      <c r="R59" s="44">
        <v>9</v>
      </c>
      <c r="S59" s="14">
        <v>0</v>
      </c>
      <c r="T59" s="14">
        <v>1</v>
      </c>
      <c r="U59" s="14">
        <v>8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 t="s">
        <v>123</v>
      </c>
    </row>
    <row r="60" spans="1:45" x14ac:dyDescent="0.2">
      <c r="A60" s="14" t="s">
        <v>41</v>
      </c>
      <c r="B60" s="14" t="s">
        <v>96</v>
      </c>
      <c r="C60" s="14" t="s">
        <v>246</v>
      </c>
      <c r="D60" s="14" t="s">
        <v>247</v>
      </c>
      <c r="E60" s="14" t="s">
        <v>103</v>
      </c>
      <c r="F60" s="14">
        <v>0.35</v>
      </c>
      <c r="G60" s="14">
        <v>38</v>
      </c>
      <c r="H60" s="13">
        <f t="shared" si="0"/>
        <v>108.57142857142858</v>
      </c>
      <c r="I60" s="14" t="s">
        <v>94</v>
      </c>
      <c r="J60" s="14" t="s">
        <v>94</v>
      </c>
      <c r="K60" s="14" t="s">
        <v>94</v>
      </c>
      <c r="L60" s="14">
        <v>38</v>
      </c>
      <c r="M60" s="14">
        <f t="shared" si="1"/>
        <v>38</v>
      </c>
      <c r="N60" s="14">
        <f t="shared" si="2"/>
        <v>0</v>
      </c>
      <c r="O60" s="14">
        <f t="shared" si="3"/>
        <v>0</v>
      </c>
      <c r="P60" s="14">
        <f t="shared" si="4"/>
        <v>0</v>
      </c>
      <c r="Q60" s="44">
        <v>0</v>
      </c>
      <c r="R60" s="44">
        <v>38</v>
      </c>
      <c r="S60" s="14">
        <v>0</v>
      </c>
      <c r="T60" s="14">
        <v>3</v>
      </c>
      <c r="U60" s="14">
        <v>35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 t="s">
        <v>248</v>
      </c>
    </row>
    <row r="61" spans="1:45" x14ac:dyDescent="0.2">
      <c r="A61" s="14" t="s">
        <v>41</v>
      </c>
      <c r="B61" s="14" t="s">
        <v>90</v>
      </c>
      <c r="C61" s="14" t="s">
        <v>249</v>
      </c>
      <c r="D61" s="14" t="s">
        <v>250</v>
      </c>
      <c r="E61" s="14" t="s">
        <v>103</v>
      </c>
      <c r="F61" s="14">
        <v>0.12</v>
      </c>
      <c r="G61" s="14">
        <v>4</v>
      </c>
      <c r="H61" s="13">
        <f t="shared" si="0"/>
        <v>33.333333333333336</v>
      </c>
      <c r="I61" s="14" t="s">
        <v>94</v>
      </c>
      <c r="J61" s="14" t="s">
        <v>94</v>
      </c>
      <c r="K61" s="14" t="s">
        <v>94</v>
      </c>
      <c r="L61" s="14">
        <v>4</v>
      </c>
      <c r="M61" s="14">
        <f t="shared" si="1"/>
        <v>4</v>
      </c>
      <c r="N61" s="14">
        <f t="shared" si="2"/>
        <v>0</v>
      </c>
      <c r="O61" s="14">
        <f t="shared" si="3"/>
        <v>0</v>
      </c>
      <c r="P61" s="14">
        <f t="shared" si="4"/>
        <v>0</v>
      </c>
      <c r="Q61" s="44">
        <v>4</v>
      </c>
      <c r="R61" s="44">
        <v>0</v>
      </c>
      <c r="S61" s="14">
        <v>0</v>
      </c>
      <c r="T61" s="14">
        <v>2</v>
      </c>
      <c r="U61" s="14">
        <v>2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 t="s">
        <v>123</v>
      </c>
    </row>
    <row r="62" spans="1:45" x14ac:dyDescent="0.2">
      <c r="A62" s="14" t="s">
        <v>41</v>
      </c>
      <c r="B62" s="14" t="s">
        <v>96</v>
      </c>
      <c r="C62" s="14" t="s">
        <v>251</v>
      </c>
      <c r="D62" s="14" t="s">
        <v>252</v>
      </c>
      <c r="E62" s="14" t="s">
        <v>93</v>
      </c>
      <c r="F62" s="14">
        <v>0.04</v>
      </c>
      <c r="G62" s="14">
        <v>1</v>
      </c>
      <c r="H62" s="13">
        <f t="shared" si="0"/>
        <v>25</v>
      </c>
      <c r="I62" s="14" t="s">
        <v>94</v>
      </c>
      <c r="J62" s="14" t="s">
        <v>94</v>
      </c>
      <c r="K62" s="14" t="s">
        <v>94</v>
      </c>
      <c r="L62" s="14">
        <v>1</v>
      </c>
      <c r="M62" s="14">
        <f t="shared" si="1"/>
        <v>1</v>
      </c>
      <c r="N62" s="14">
        <f t="shared" si="2"/>
        <v>0</v>
      </c>
      <c r="O62" s="14">
        <f t="shared" si="3"/>
        <v>0</v>
      </c>
      <c r="P62" s="14">
        <f t="shared" si="4"/>
        <v>0</v>
      </c>
      <c r="Q62" s="44">
        <v>1</v>
      </c>
      <c r="R62" s="44">
        <v>0</v>
      </c>
      <c r="S62" s="14">
        <v>0</v>
      </c>
      <c r="T62" s="14">
        <v>1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 t="s">
        <v>123</v>
      </c>
    </row>
    <row r="63" spans="1:45" x14ac:dyDescent="0.2">
      <c r="A63" s="14" t="s">
        <v>41</v>
      </c>
      <c r="B63" s="14" t="s">
        <v>108</v>
      </c>
      <c r="C63" s="14" t="s">
        <v>253</v>
      </c>
      <c r="D63" s="14" t="s">
        <v>254</v>
      </c>
      <c r="E63" s="14" t="s">
        <v>93</v>
      </c>
      <c r="F63" s="14">
        <v>0.06</v>
      </c>
      <c r="G63" s="14">
        <v>1</v>
      </c>
      <c r="H63" s="13">
        <f t="shared" si="0"/>
        <v>16.666666666666668</v>
      </c>
      <c r="I63" s="14" t="s">
        <v>94</v>
      </c>
      <c r="J63" s="14" t="s">
        <v>94</v>
      </c>
      <c r="K63" s="14" t="s">
        <v>94</v>
      </c>
      <c r="L63" s="14">
        <v>1</v>
      </c>
      <c r="M63" s="14">
        <f t="shared" si="1"/>
        <v>1</v>
      </c>
      <c r="N63" s="14">
        <f t="shared" si="2"/>
        <v>0</v>
      </c>
      <c r="O63" s="14">
        <f t="shared" si="3"/>
        <v>0</v>
      </c>
      <c r="P63" s="14">
        <f t="shared" si="4"/>
        <v>0</v>
      </c>
      <c r="Q63" s="44">
        <v>1</v>
      </c>
      <c r="R63" s="44">
        <v>0</v>
      </c>
      <c r="S63" s="14">
        <v>0</v>
      </c>
      <c r="T63" s="14">
        <v>0</v>
      </c>
      <c r="U63" s="14">
        <v>1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 t="s">
        <v>123</v>
      </c>
    </row>
    <row r="64" spans="1:45" x14ac:dyDescent="0.2">
      <c r="A64" s="14" t="s">
        <v>41</v>
      </c>
      <c r="B64" s="14" t="s">
        <v>120</v>
      </c>
      <c r="C64" s="14" t="s">
        <v>255</v>
      </c>
      <c r="D64" s="14" t="s">
        <v>256</v>
      </c>
      <c r="E64" s="14" t="s">
        <v>103</v>
      </c>
      <c r="F64" s="14">
        <v>0.21</v>
      </c>
      <c r="G64" s="14">
        <v>3</v>
      </c>
      <c r="H64" s="13">
        <f t="shared" si="0"/>
        <v>14.285714285714286</v>
      </c>
      <c r="I64" s="14" t="s">
        <v>94</v>
      </c>
      <c r="J64" s="14" t="s">
        <v>94</v>
      </c>
      <c r="K64" s="14" t="s">
        <v>94</v>
      </c>
      <c r="L64" s="14">
        <v>3</v>
      </c>
      <c r="M64" s="14">
        <f t="shared" si="1"/>
        <v>3</v>
      </c>
      <c r="N64" s="14">
        <f t="shared" si="2"/>
        <v>0</v>
      </c>
      <c r="O64" s="14">
        <f t="shared" si="3"/>
        <v>0</v>
      </c>
      <c r="P64" s="14">
        <f t="shared" si="4"/>
        <v>0</v>
      </c>
      <c r="Q64" s="35">
        <v>3</v>
      </c>
      <c r="R64" s="35">
        <v>0</v>
      </c>
      <c r="S64" s="14">
        <v>0</v>
      </c>
      <c r="T64" s="14">
        <v>1</v>
      </c>
      <c r="U64" s="14">
        <v>2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 t="s">
        <v>257</v>
      </c>
    </row>
    <row r="65" spans="1:45" x14ac:dyDescent="0.2">
      <c r="A65" s="14" t="s">
        <v>41</v>
      </c>
      <c r="B65" s="14" t="s">
        <v>100</v>
      </c>
      <c r="C65" s="14" t="s">
        <v>258</v>
      </c>
      <c r="D65" s="14" t="s">
        <v>259</v>
      </c>
      <c r="E65" s="14" t="s">
        <v>103</v>
      </c>
      <c r="F65" s="14">
        <v>0.23</v>
      </c>
      <c r="G65" s="14">
        <v>1</v>
      </c>
      <c r="H65" s="13">
        <f t="shared" si="0"/>
        <v>4.3478260869565215</v>
      </c>
      <c r="I65" s="14" t="s">
        <v>94</v>
      </c>
      <c r="J65" s="14" t="s">
        <v>94</v>
      </c>
      <c r="K65" s="14" t="s">
        <v>94</v>
      </c>
      <c r="L65" s="14">
        <v>1</v>
      </c>
      <c r="M65" s="14">
        <f t="shared" si="1"/>
        <v>1</v>
      </c>
      <c r="N65" s="14">
        <f t="shared" si="2"/>
        <v>0</v>
      </c>
      <c r="O65" s="14">
        <f t="shared" si="3"/>
        <v>0</v>
      </c>
      <c r="P65" s="14">
        <f t="shared" si="4"/>
        <v>0</v>
      </c>
      <c r="Q65" s="44">
        <v>1</v>
      </c>
      <c r="R65" s="44">
        <v>0</v>
      </c>
      <c r="S65" s="14">
        <v>0</v>
      </c>
      <c r="T65" s="14">
        <v>1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 t="s">
        <v>123</v>
      </c>
    </row>
    <row r="66" spans="1:45" x14ac:dyDescent="0.2">
      <c r="A66" s="14" t="s">
        <v>41</v>
      </c>
      <c r="B66" s="14" t="s">
        <v>236</v>
      </c>
      <c r="C66" s="14" t="s">
        <v>260</v>
      </c>
      <c r="D66" s="14" t="s">
        <v>261</v>
      </c>
      <c r="E66" s="14" t="s">
        <v>103</v>
      </c>
      <c r="F66" s="14">
        <v>0.01</v>
      </c>
      <c r="G66" s="14">
        <v>1</v>
      </c>
      <c r="H66" s="13">
        <f t="shared" si="0"/>
        <v>100</v>
      </c>
      <c r="I66" s="14" t="s">
        <v>94</v>
      </c>
      <c r="J66" s="14" t="s">
        <v>94</v>
      </c>
      <c r="K66" s="14" t="s">
        <v>94</v>
      </c>
      <c r="L66" s="14">
        <v>1</v>
      </c>
      <c r="M66" s="14">
        <f t="shared" si="1"/>
        <v>1</v>
      </c>
      <c r="N66" s="14">
        <f t="shared" si="2"/>
        <v>0</v>
      </c>
      <c r="O66" s="14">
        <f t="shared" si="3"/>
        <v>0</v>
      </c>
      <c r="P66" s="14">
        <f t="shared" si="4"/>
        <v>0</v>
      </c>
      <c r="Q66" s="44">
        <v>1</v>
      </c>
      <c r="R66" s="44">
        <v>0</v>
      </c>
      <c r="S66" s="14">
        <v>0</v>
      </c>
      <c r="T66" s="14">
        <v>1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 t="s">
        <v>123</v>
      </c>
    </row>
    <row r="67" spans="1:45" x14ac:dyDescent="0.2">
      <c r="A67" s="14" t="s">
        <v>41</v>
      </c>
      <c r="B67" s="14" t="s">
        <v>136</v>
      </c>
      <c r="C67" s="14" t="s">
        <v>262</v>
      </c>
      <c r="D67" s="14" t="s">
        <v>263</v>
      </c>
      <c r="E67" s="14" t="s">
        <v>103</v>
      </c>
      <c r="F67" s="14">
        <v>0.02</v>
      </c>
      <c r="G67" s="14">
        <v>1</v>
      </c>
      <c r="H67" s="13">
        <f t="shared" ref="H67:H130" si="5">G67/F67</f>
        <v>50</v>
      </c>
      <c r="I67" s="14" t="s">
        <v>94</v>
      </c>
      <c r="J67" s="14" t="s">
        <v>94</v>
      </c>
      <c r="K67" s="14" t="s">
        <v>94</v>
      </c>
      <c r="L67" s="14">
        <v>1</v>
      </c>
      <c r="M67" s="14">
        <f t="shared" ref="M67:M130" si="6">SUM(T67:X67)</f>
        <v>1</v>
      </c>
      <c r="N67" s="14">
        <f t="shared" ref="N67:N130" si="7">SUM(Y67:AC67)</f>
        <v>0</v>
      </c>
      <c r="O67" s="14">
        <f t="shared" ref="O67:O130" si="8">SUM(AD67:AH67)</f>
        <v>0</v>
      </c>
      <c r="P67" s="14">
        <f t="shared" ref="P67:P130" si="9">SUM(AI67:AS67)</f>
        <v>0</v>
      </c>
      <c r="Q67" s="44">
        <v>1</v>
      </c>
      <c r="R67" s="44">
        <v>0</v>
      </c>
      <c r="S67" s="14">
        <v>0</v>
      </c>
      <c r="T67" s="14">
        <v>0</v>
      </c>
      <c r="U67" s="14">
        <v>1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 t="s">
        <v>123</v>
      </c>
    </row>
    <row r="68" spans="1:45" x14ac:dyDescent="0.2">
      <c r="A68" s="14" t="s">
        <v>41</v>
      </c>
      <c r="B68" s="14" t="s">
        <v>236</v>
      </c>
      <c r="C68" s="14" t="s">
        <v>264</v>
      </c>
      <c r="D68" s="14" t="s">
        <v>265</v>
      </c>
      <c r="E68" s="14" t="s">
        <v>103</v>
      </c>
      <c r="F68" s="14">
        <v>0.06</v>
      </c>
      <c r="G68" s="14">
        <v>2</v>
      </c>
      <c r="H68" s="13">
        <f t="shared" si="5"/>
        <v>33.333333333333336</v>
      </c>
      <c r="I68" s="14" t="s">
        <v>94</v>
      </c>
      <c r="J68" s="14" t="s">
        <v>94</v>
      </c>
      <c r="K68" s="14" t="s">
        <v>94</v>
      </c>
      <c r="L68" s="14">
        <v>2</v>
      </c>
      <c r="M68" s="14">
        <f t="shared" si="6"/>
        <v>2</v>
      </c>
      <c r="N68" s="14">
        <f t="shared" si="7"/>
        <v>0</v>
      </c>
      <c r="O68" s="14">
        <f t="shared" si="8"/>
        <v>0</v>
      </c>
      <c r="P68" s="14">
        <f t="shared" si="9"/>
        <v>0</v>
      </c>
      <c r="Q68" s="44">
        <v>2</v>
      </c>
      <c r="R68" s="44">
        <v>0</v>
      </c>
      <c r="S68" s="14">
        <v>0</v>
      </c>
      <c r="T68" s="14">
        <v>0</v>
      </c>
      <c r="U68" s="14">
        <v>2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 t="s">
        <v>123</v>
      </c>
    </row>
    <row r="69" spans="1:45" x14ac:dyDescent="0.2">
      <c r="A69" s="14" t="s">
        <v>41</v>
      </c>
      <c r="B69" s="14" t="s">
        <v>96</v>
      </c>
      <c r="C69" s="14" t="s">
        <v>266</v>
      </c>
      <c r="D69" s="14" t="s">
        <v>267</v>
      </c>
      <c r="E69" s="14" t="s">
        <v>93</v>
      </c>
      <c r="F69" s="14">
        <v>7.0000000000000007E-2</v>
      </c>
      <c r="G69" s="14">
        <v>1</v>
      </c>
      <c r="H69" s="13">
        <f t="shared" si="5"/>
        <v>14.285714285714285</v>
      </c>
      <c r="I69" s="14" t="s">
        <v>94</v>
      </c>
      <c r="J69" s="14" t="s">
        <v>94</v>
      </c>
      <c r="K69" s="14" t="s">
        <v>94</v>
      </c>
      <c r="L69" s="14">
        <v>1</v>
      </c>
      <c r="M69" s="14">
        <f t="shared" si="6"/>
        <v>1</v>
      </c>
      <c r="N69" s="14">
        <f t="shared" si="7"/>
        <v>0</v>
      </c>
      <c r="O69" s="14">
        <f t="shared" si="8"/>
        <v>0</v>
      </c>
      <c r="P69" s="14">
        <f t="shared" si="9"/>
        <v>0</v>
      </c>
      <c r="Q69" s="44">
        <v>1</v>
      </c>
      <c r="R69" s="44">
        <v>0</v>
      </c>
      <c r="S69" s="14">
        <v>0</v>
      </c>
      <c r="T69" s="14">
        <v>0</v>
      </c>
      <c r="U69" s="14">
        <v>1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 t="s">
        <v>123</v>
      </c>
    </row>
    <row r="70" spans="1:45" x14ac:dyDescent="0.2">
      <c r="A70" s="14" t="s">
        <v>41</v>
      </c>
      <c r="B70" s="14" t="s">
        <v>236</v>
      </c>
      <c r="C70" s="14" t="s">
        <v>268</v>
      </c>
      <c r="D70" s="14" t="s">
        <v>269</v>
      </c>
      <c r="E70" s="14" t="s">
        <v>103</v>
      </c>
      <c r="F70" s="14">
        <v>0.05</v>
      </c>
      <c r="G70" s="14">
        <v>1</v>
      </c>
      <c r="H70" s="13">
        <f t="shared" si="5"/>
        <v>20</v>
      </c>
      <c r="I70" s="14" t="s">
        <v>94</v>
      </c>
      <c r="J70" s="14" t="s">
        <v>94</v>
      </c>
      <c r="K70" s="14" t="s">
        <v>94</v>
      </c>
      <c r="L70" s="14">
        <v>1</v>
      </c>
      <c r="M70" s="14">
        <f t="shared" si="6"/>
        <v>1</v>
      </c>
      <c r="N70" s="14">
        <f t="shared" si="7"/>
        <v>0</v>
      </c>
      <c r="O70" s="14">
        <f t="shared" si="8"/>
        <v>0</v>
      </c>
      <c r="P70" s="14">
        <f t="shared" si="9"/>
        <v>0</v>
      </c>
      <c r="Q70" s="44">
        <v>1</v>
      </c>
      <c r="R70" s="44">
        <v>0</v>
      </c>
      <c r="S70" s="14">
        <v>0</v>
      </c>
      <c r="T70" s="14">
        <v>0</v>
      </c>
      <c r="U70" s="14">
        <v>1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 t="s">
        <v>123</v>
      </c>
    </row>
    <row r="71" spans="1:45" x14ac:dyDescent="0.2">
      <c r="A71" s="14" t="s">
        <v>41</v>
      </c>
      <c r="B71" s="14" t="s">
        <v>199</v>
      </c>
      <c r="C71" s="14" t="s">
        <v>270</v>
      </c>
      <c r="D71" s="14" t="s">
        <v>271</v>
      </c>
      <c r="E71" s="14" t="s">
        <v>103</v>
      </c>
      <c r="F71" s="14">
        <v>0.03</v>
      </c>
      <c r="G71" s="14">
        <v>6</v>
      </c>
      <c r="H71" s="13">
        <f t="shared" si="5"/>
        <v>200</v>
      </c>
      <c r="I71" s="14" t="s">
        <v>94</v>
      </c>
      <c r="J71" s="14" t="s">
        <v>94</v>
      </c>
      <c r="K71" s="14" t="s">
        <v>94</v>
      </c>
      <c r="L71" s="14">
        <v>6</v>
      </c>
      <c r="M71" s="14">
        <f t="shared" si="6"/>
        <v>6</v>
      </c>
      <c r="N71" s="14">
        <f t="shared" si="7"/>
        <v>0</v>
      </c>
      <c r="O71" s="14">
        <f t="shared" si="8"/>
        <v>0</v>
      </c>
      <c r="P71" s="14">
        <f t="shared" si="9"/>
        <v>0</v>
      </c>
      <c r="Q71" s="44">
        <v>0</v>
      </c>
      <c r="R71" s="44">
        <v>6</v>
      </c>
      <c r="S71" s="14">
        <v>0</v>
      </c>
      <c r="T71" s="14">
        <v>0</v>
      </c>
      <c r="U71" s="14">
        <v>6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 t="s">
        <v>123</v>
      </c>
    </row>
    <row r="72" spans="1:45" x14ac:dyDescent="0.2">
      <c r="A72" s="14" t="s">
        <v>41</v>
      </c>
      <c r="B72" s="14" t="s">
        <v>199</v>
      </c>
      <c r="C72" s="14" t="s">
        <v>272</v>
      </c>
      <c r="D72" s="14" t="s">
        <v>273</v>
      </c>
      <c r="E72" s="14" t="s">
        <v>103</v>
      </c>
      <c r="F72" s="14">
        <v>0.02</v>
      </c>
      <c r="G72" s="14">
        <v>2</v>
      </c>
      <c r="H72" s="13">
        <f t="shared" si="5"/>
        <v>100</v>
      </c>
      <c r="I72" s="14" t="s">
        <v>94</v>
      </c>
      <c r="J72" s="14" t="s">
        <v>94</v>
      </c>
      <c r="K72" s="14" t="s">
        <v>94</v>
      </c>
      <c r="L72" s="14">
        <v>2</v>
      </c>
      <c r="M72" s="14">
        <f t="shared" si="6"/>
        <v>2</v>
      </c>
      <c r="N72" s="14">
        <f t="shared" si="7"/>
        <v>0</v>
      </c>
      <c r="O72" s="14">
        <f t="shared" si="8"/>
        <v>0</v>
      </c>
      <c r="P72" s="14">
        <f t="shared" si="9"/>
        <v>0</v>
      </c>
      <c r="Q72" s="44">
        <v>0</v>
      </c>
      <c r="R72" s="44">
        <v>2</v>
      </c>
      <c r="S72" s="14">
        <v>0</v>
      </c>
      <c r="T72" s="14">
        <v>2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 t="s">
        <v>123</v>
      </c>
    </row>
    <row r="73" spans="1:45" x14ac:dyDescent="0.2">
      <c r="A73" s="14" t="s">
        <v>41</v>
      </c>
      <c r="B73" s="14" t="s">
        <v>199</v>
      </c>
      <c r="C73" s="14" t="s">
        <v>274</v>
      </c>
      <c r="D73" s="14" t="s">
        <v>275</v>
      </c>
      <c r="E73" s="14" t="s">
        <v>103</v>
      </c>
      <c r="F73" s="14">
        <v>0.01</v>
      </c>
      <c r="G73" s="14">
        <v>1</v>
      </c>
      <c r="H73" s="13">
        <f t="shared" si="5"/>
        <v>100</v>
      </c>
      <c r="I73" s="14" t="s">
        <v>94</v>
      </c>
      <c r="J73" s="14" t="s">
        <v>94</v>
      </c>
      <c r="K73" s="14" t="s">
        <v>94</v>
      </c>
      <c r="L73" s="14">
        <v>1</v>
      </c>
      <c r="M73" s="14">
        <f t="shared" si="6"/>
        <v>1</v>
      </c>
      <c r="N73" s="14">
        <f t="shared" si="7"/>
        <v>0</v>
      </c>
      <c r="O73" s="14">
        <f t="shared" si="8"/>
        <v>0</v>
      </c>
      <c r="P73" s="14">
        <f t="shared" si="9"/>
        <v>0</v>
      </c>
      <c r="Q73" s="44">
        <v>1</v>
      </c>
      <c r="R73" s="44">
        <v>0</v>
      </c>
      <c r="S73" s="14">
        <v>0</v>
      </c>
      <c r="T73" s="14">
        <v>1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 t="s">
        <v>123</v>
      </c>
    </row>
    <row r="74" spans="1:45" x14ac:dyDescent="0.2">
      <c r="A74" s="14" t="s">
        <v>41</v>
      </c>
      <c r="B74" s="14" t="s">
        <v>161</v>
      </c>
      <c r="C74" s="14" t="s">
        <v>276</v>
      </c>
      <c r="D74" s="14" t="s">
        <v>277</v>
      </c>
      <c r="E74" s="14" t="s">
        <v>103</v>
      </c>
      <c r="F74" s="14">
        <v>0.41</v>
      </c>
      <c r="G74" s="14">
        <v>1</v>
      </c>
      <c r="H74" s="13">
        <f t="shared" si="5"/>
        <v>2.4390243902439024</v>
      </c>
      <c r="I74" s="14" t="s">
        <v>94</v>
      </c>
      <c r="J74" s="14" t="s">
        <v>94</v>
      </c>
      <c r="K74" s="14" t="s">
        <v>94</v>
      </c>
      <c r="L74" s="14">
        <v>1</v>
      </c>
      <c r="M74" s="14">
        <f t="shared" si="6"/>
        <v>1</v>
      </c>
      <c r="N74" s="14">
        <f t="shared" si="7"/>
        <v>0</v>
      </c>
      <c r="O74" s="14">
        <f t="shared" si="8"/>
        <v>0</v>
      </c>
      <c r="P74" s="14">
        <f t="shared" si="9"/>
        <v>0</v>
      </c>
      <c r="Q74" s="44">
        <v>0</v>
      </c>
      <c r="R74" s="44">
        <v>1</v>
      </c>
      <c r="S74" s="14">
        <v>0</v>
      </c>
      <c r="T74" s="14">
        <v>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 t="s">
        <v>123</v>
      </c>
    </row>
    <row r="75" spans="1:45" x14ac:dyDescent="0.2">
      <c r="A75" s="14" t="s">
        <v>41</v>
      </c>
      <c r="B75" s="14" t="s">
        <v>139</v>
      </c>
      <c r="C75" s="14" t="s">
        <v>278</v>
      </c>
      <c r="D75" s="14" t="s">
        <v>279</v>
      </c>
      <c r="E75" s="14" t="s">
        <v>103</v>
      </c>
      <c r="F75" s="14">
        <v>0.03</v>
      </c>
      <c r="G75" s="14">
        <v>3</v>
      </c>
      <c r="H75" s="13">
        <f t="shared" si="5"/>
        <v>100</v>
      </c>
      <c r="I75" s="14" t="s">
        <v>94</v>
      </c>
      <c r="J75" s="14" t="s">
        <v>94</v>
      </c>
      <c r="K75" s="14" t="s">
        <v>94</v>
      </c>
      <c r="L75" s="14">
        <v>3</v>
      </c>
      <c r="M75" s="14">
        <f t="shared" si="6"/>
        <v>3</v>
      </c>
      <c r="N75" s="14">
        <f t="shared" si="7"/>
        <v>0</v>
      </c>
      <c r="O75" s="14">
        <f t="shared" si="8"/>
        <v>0</v>
      </c>
      <c r="P75" s="14">
        <f t="shared" si="9"/>
        <v>0</v>
      </c>
      <c r="Q75" s="44">
        <v>0</v>
      </c>
      <c r="R75" s="44">
        <v>3</v>
      </c>
      <c r="S75" s="14">
        <v>0</v>
      </c>
      <c r="T75" s="14">
        <v>2</v>
      </c>
      <c r="U75" s="14">
        <v>1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 t="s">
        <v>123</v>
      </c>
    </row>
    <row r="76" spans="1:45" x14ac:dyDescent="0.2">
      <c r="A76" s="14" t="s">
        <v>41</v>
      </c>
      <c r="B76" s="14" t="s">
        <v>153</v>
      </c>
      <c r="C76" s="14" t="s">
        <v>280</v>
      </c>
      <c r="D76" s="14" t="s">
        <v>281</v>
      </c>
      <c r="E76" s="14" t="s">
        <v>103</v>
      </c>
      <c r="F76" s="14">
        <v>0.01</v>
      </c>
      <c r="G76" s="14">
        <v>2</v>
      </c>
      <c r="H76" s="13">
        <f t="shared" si="5"/>
        <v>200</v>
      </c>
      <c r="I76" s="14" t="s">
        <v>94</v>
      </c>
      <c r="J76" s="14" t="s">
        <v>94</v>
      </c>
      <c r="K76" s="14" t="s">
        <v>94</v>
      </c>
      <c r="L76" s="14">
        <v>2</v>
      </c>
      <c r="M76" s="14">
        <f t="shared" si="6"/>
        <v>2</v>
      </c>
      <c r="N76" s="14">
        <f t="shared" si="7"/>
        <v>0</v>
      </c>
      <c r="O76" s="14">
        <f t="shared" si="8"/>
        <v>0</v>
      </c>
      <c r="P76" s="14">
        <f t="shared" si="9"/>
        <v>0</v>
      </c>
      <c r="Q76" s="44">
        <v>0</v>
      </c>
      <c r="R76" s="44">
        <v>2</v>
      </c>
      <c r="S76" s="14">
        <v>0</v>
      </c>
      <c r="T76" s="14">
        <v>2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 t="s">
        <v>282</v>
      </c>
    </row>
    <row r="77" spans="1:45" x14ac:dyDescent="0.2">
      <c r="A77" s="14" t="s">
        <v>41</v>
      </c>
      <c r="B77" s="14" t="s">
        <v>283</v>
      </c>
      <c r="C77" s="14" t="s">
        <v>284</v>
      </c>
      <c r="D77" s="14" t="s">
        <v>285</v>
      </c>
      <c r="E77" s="14" t="s">
        <v>103</v>
      </c>
      <c r="F77" s="14">
        <v>0.01</v>
      </c>
      <c r="G77" s="14">
        <v>1</v>
      </c>
      <c r="H77" s="13">
        <f t="shared" si="5"/>
        <v>100</v>
      </c>
      <c r="I77" s="14" t="s">
        <v>94</v>
      </c>
      <c r="J77" s="14" t="s">
        <v>94</v>
      </c>
      <c r="K77" s="14" t="s">
        <v>94</v>
      </c>
      <c r="L77" s="14">
        <v>1</v>
      </c>
      <c r="M77" s="14">
        <f t="shared" si="6"/>
        <v>1</v>
      </c>
      <c r="N77" s="14">
        <f t="shared" si="7"/>
        <v>0</v>
      </c>
      <c r="O77" s="14">
        <f t="shared" si="8"/>
        <v>0</v>
      </c>
      <c r="P77" s="14">
        <f t="shared" si="9"/>
        <v>0</v>
      </c>
      <c r="Q77" s="44">
        <v>0</v>
      </c>
      <c r="R77" s="44">
        <v>1</v>
      </c>
      <c r="S77" s="14">
        <v>0</v>
      </c>
      <c r="T77" s="14">
        <v>1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 t="s">
        <v>123</v>
      </c>
    </row>
    <row r="78" spans="1:45" x14ac:dyDescent="0.2">
      <c r="A78" s="14" t="s">
        <v>41</v>
      </c>
      <c r="B78" s="14" t="s">
        <v>96</v>
      </c>
      <c r="C78" s="14" t="s">
        <v>286</v>
      </c>
      <c r="D78" s="14" t="s">
        <v>287</v>
      </c>
      <c r="E78" s="14" t="s">
        <v>103</v>
      </c>
      <c r="F78" s="14">
        <v>0.01</v>
      </c>
      <c r="G78" s="14">
        <v>1</v>
      </c>
      <c r="H78" s="13">
        <f t="shared" si="5"/>
        <v>100</v>
      </c>
      <c r="I78" s="14" t="s">
        <v>94</v>
      </c>
      <c r="J78" s="14" t="s">
        <v>94</v>
      </c>
      <c r="K78" s="14" t="s">
        <v>94</v>
      </c>
      <c r="L78" s="14">
        <v>1</v>
      </c>
      <c r="M78" s="14">
        <f t="shared" si="6"/>
        <v>1</v>
      </c>
      <c r="N78" s="14">
        <f t="shared" si="7"/>
        <v>0</v>
      </c>
      <c r="O78" s="14">
        <f t="shared" si="8"/>
        <v>0</v>
      </c>
      <c r="P78" s="14">
        <f t="shared" si="9"/>
        <v>0</v>
      </c>
      <c r="Q78" s="44">
        <v>0</v>
      </c>
      <c r="R78" s="44">
        <v>1</v>
      </c>
      <c r="S78" s="14">
        <v>0</v>
      </c>
      <c r="T78" s="14">
        <v>1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 t="s">
        <v>288</v>
      </c>
    </row>
    <row r="79" spans="1:45" x14ac:dyDescent="0.2">
      <c r="A79" s="14" t="s">
        <v>41</v>
      </c>
      <c r="B79" s="14" t="s">
        <v>209</v>
      </c>
      <c r="C79" s="14" t="s">
        <v>289</v>
      </c>
      <c r="D79" s="14" t="s">
        <v>290</v>
      </c>
      <c r="E79" s="14" t="s">
        <v>103</v>
      </c>
      <c r="F79" s="14">
        <v>0.02</v>
      </c>
      <c r="G79" s="14">
        <v>1</v>
      </c>
      <c r="H79" s="13">
        <f t="shared" si="5"/>
        <v>50</v>
      </c>
      <c r="I79" s="14" t="s">
        <v>94</v>
      </c>
      <c r="J79" s="14" t="s">
        <v>94</v>
      </c>
      <c r="K79" s="14" t="s">
        <v>94</v>
      </c>
      <c r="L79" s="14">
        <v>1</v>
      </c>
      <c r="M79" s="14">
        <f t="shared" si="6"/>
        <v>1</v>
      </c>
      <c r="N79" s="14">
        <f t="shared" si="7"/>
        <v>0</v>
      </c>
      <c r="O79" s="14">
        <f t="shared" si="8"/>
        <v>0</v>
      </c>
      <c r="P79" s="14">
        <f t="shared" si="9"/>
        <v>0</v>
      </c>
      <c r="Q79" s="44">
        <v>0</v>
      </c>
      <c r="R79" s="44">
        <v>1</v>
      </c>
      <c r="S79" s="14">
        <v>0</v>
      </c>
      <c r="T79" s="14">
        <v>1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 t="s">
        <v>291</v>
      </c>
    </row>
    <row r="80" spans="1:45" x14ac:dyDescent="0.2">
      <c r="A80" s="14" t="s">
        <v>41</v>
      </c>
      <c r="B80" s="14" t="s">
        <v>96</v>
      </c>
      <c r="C80" s="14" t="s">
        <v>292</v>
      </c>
      <c r="D80" s="14" t="s">
        <v>293</v>
      </c>
      <c r="E80" s="14" t="s">
        <v>93</v>
      </c>
      <c r="F80" s="14">
        <v>7.0000000000000007E-2</v>
      </c>
      <c r="G80" s="14">
        <v>1</v>
      </c>
      <c r="H80" s="13">
        <f t="shared" si="5"/>
        <v>14.285714285714285</v>
      </c>
      <c r="I80" s="14" t="s">
        <v>94</v>
      </c>
      <c r="J80" s="14" t="s">
        <v>94</v>
      </c>
      <c r="K80" s="14" t="s">
        <v>94</v>
      </c>
      <c r="L80" s="14">
        <v>1</v>
      </c>
      <c r="M80" s="14">
        <f t="shared" si="6"/>
        <v>1</v>
      </c>
      <c r="N80" s="14">
        <f t="shared" si="7"/>
        <v>0</v>
      </c>
      <c r="O80" s="14">
        <f t="shared" si="8"/>
        <v>0</v>
      </c>
      <c r="P80" s="14">
        <f t="shared" si="9"/>
        <v>0</v>
      </c>
      <c r="Q80" s="44">
        <v>1</v>
      </c>
      <c r="R80" s="44">
        <v>0</v>
      </c>
      <c r="S80" s="14">
        <v>0</v>
      </c>
      <c r="T80" s="14">
        <v>0</v>
      </c>
      <c r="U80" s="14">
        <v>1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 t="s">
        <v>294</v>
      </c>
    </row>
    <row r="81" spans="1:45" x14ac:dyDescent="0.2">
      <c r="A81" s="14" t="s">
        <v>41</v>
      </c>
      <c r="B81" s="14" t="s">
        <v>148</v>
      </c>
      <c r="C81" s="14" t="s">
        <v>295</v>
      </c>
      <c r="D81" s="14" t="s">
        <v>296</v>
      </c>
      <c r="E81" s="14" t="s">
        <v>103</v>
      </c>
      <c r="F81" s="14">
        <v>0.14000000000000001</v>
      </c>
      <c r="G81" s="14">
        <v>12</v>
      </c>
      <c r="H81" s="13">
        <f t="shared" si="5"/>
        <v>85.714285714285708</v>
      </c>
      <c r="I81" s="14" t="s">
        <v>94</v>
      </c>
      <c r="J81" s="14" t="s">
        <v>94</v>
      </c>
      <c r="K81" s="14" t="s">
        <v>94</v>
      </c>
      <c r="L81" s="14">
        <v>12</v>
      </c>
      <c r="M81" s="14">
        <f t="shared" si="6"/>
        <v>12</v>
      </c>
      <c r="N81" s="14">
        <f t="shared" si="7"/>
        <v>0</v>
      </c>
      <c r="O81" s="14">
        <f t="shared" si="8"/>
        <v>0</v>
      </c>
      <c r="P81" s="14">
        <f t="shared" si="9"/>
        <v>0</v>
      </c>
      <c r="Q81" s="35">
        <v>0</v>
      </c>
      <c r="R81" s="35">
        <v>12</v>
      </c>
      <c r="S81" s="14">
        <v>0</v>
      </c>
      <c r="T81" s="14">
        <v>11</v>
      </c>
      <c r="U81" s="14">
        <v>1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 t="s">
        <v>297</v>
      </c>
    </row>
    <row r="82" spans="1:45" x14ac:dyDescent="0.2">
      <c r="A82" s="14" t="s">
        <v>41</v>
      </c>
      <c r="B82" s="14" t="s">
        <v>96</v>
      </c>
      <c r="C82" s="14" t="s">
        <v>298</v>
      </c>
      <c r="D82" s="14" t="s">
        <v>299</v>
      </c>
      <c r="E82" s="14" t="s">
        <v>93</v>
      </c>
      <c r="F82" s="14">
        <v>0.08</v>
      </c>
      <c r="G82" s="14">
        <v>3</v>
      </c>
      <c r="H82" s="13">
        <f t="shared" si="5"/>
        <v>37.5</v>
      </c>
      <c r="I82" s="14" t="s">
        <v>94</v>
      </c>
      <c r="J82" s="14" t="s">
        <v>94</v>
      </c>
      <c r="K82" s="14" t="s">
        <v>94</v>
      </c>
      <c r="L82" s="14">
        <v>3</v>
      </c>
      <c r="M82" s="14">
        <f t="shared" si="6"/>
        <v>3</v>
      </c>
      <c r="N82" s="14">
        <f t="shared" si="7"/>
        <v>0</v>
      </c>
      <c r="O82" s="14">
        <f t="shared" si="8"/>
        <v>0</v>
      </c>
      <c r="P82" s="14">
        <f t="shared" si="9"/>
        <v>0</v>
      </c>
      <c r="Q82" s="44">
        <v>3</v>
      </c>
      <c r="R82" s="44">
        <v>0</v>
      </c>
      <c r="S82" s="14">
        <v>0</v>
      </c>
      <c r="T82" s="14">
        <v>0</v>
      </c>
      <c r="U82" s="14">
        <v>2</v>
      </c>
      <c r="V82" s="14">
        <v>1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 t="s">
        <v>123</v>
      </c>
    </row>
    <row r="83" spans="1:45" x14ac:dyDescent="0.2">
      <c r="A83" s="14" t="s">
        <v>41</v>
      </c>
      <c r="B83" s="14" t="s">
        <v>100</v>
      </c>
      <c r="C83" s="14" t="s">
        <v>300</v>
      </c>
      <c r="D83" s="14" t="s">
        <v>301</v>
      </c>
      <c r="E83" s="14" t="s">
        <v>93</v>
      </c>
      <c r="F83" s="14">
        <v>0.13</v>
      </c>
      <c r="G83" s="14">
        <v>1</v>
      </c>
      <c r="H83" s="13">
        <f t="shared" si="5"/>
        <v>7.6923076923076916</v>
      </c>
      <c r="I83" s="14" t="s">
        <v>94</v>
      </c>
      <c r="J83" s="14" t="s">
        <v>94</v>
      </c>
      <c r="K83" s="14" t="s">
        <v>94</v>
      </c>
      <c r="L83" s="14">
        <v>1</v>
      </c>
      <c r="M83" s="14">
        <f t="shared" si="6"/>
        <v>1</v>
      </c>
      <c r="N83" s="14">
        <f t="shared" si="7"/>
        <v>0</v>
      </c>
      <c r="O83" s="14">
        <f t="shared" si="8"/>
        <v>0</v>
      </c>
      <c r="P83" s="14">
        <f t="shared" si="9"/>
        <v>0</v>
      </c>
      <c r="Q83" s="44">
        <v>1</v>
      </c>
      <c r="R83" s="32">
        <v>0</v>
      </c>
      <c r="S83" s="14">
        <v>0</v>
      </c>
      <c r="T83" s="14">
        <v>1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 t="s">
        <v>123</v>
      </c>
    </row>
    <row r="84" spans="1:45" x14ac:dyDescent="0.2">
      <c r="A84" s="14" t="s">
        <v>41</v>
      </c>
      <c r="B84" s="14" t="s">
        <v>116</v>
      </c>
      <c r="C84" s="14" t="s">
        <v>302</v>
      </c>
      <c r="D84" s="14" t="s">
        <v>303</v>
      </c>
      <c r="E84" s="14" t="s">
        <v>103</v>
      </c>
      <c r="F84" s="14">
        <v>0.03</v>
      </c>
      <c r="G84" s="14">
        <v>1</v>
      </c>
      <c r="H84" s="13">
        <f t="shared" si="5"/>
        <v>33.333333333333336</v>
      </c>
      <c r="I84" s="14" t="s">
        <v>94</v>
      </c>
      <c r="J84" s="14" t="s">
        <v>94</v>
      </c>
      <c r="K84" s="14" t="s">
        <v>94</v>
      </c>
      <c r="L84" s="14">
        <v>1</v>
      </c>
      <c r="M84" s="14">
        <f t="shared" si="6"/>
        <v>1</v>
      </c>
      <c r="N84" s="14">
        <f t="shared" si="7"/>
        <v>0</v>
      </c>
      <c r="O84" s="14">
        <f t="shared" si="8"/>
        <v>0</v>
      </c>
      <c r="P84" s="14">
        <f t="shared" si="9"/>
        <v>0</v>
      </c>
      <c r="Q84" s="44">
        <v>1</v>
      </c>
      <c r="R84" s="44">
        <v>0</v>
      </c>
      <c r="S84" s="14">
        <v>0</v>
      </c>
      <c r="T84" s="14">
        <v>0</v>
      </c>
      <c r="U84" s="14">
        <v>1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 t="s">
        <v>123</v>
      </c>
    </row>
    <row r="85" spans="1:45" x14ac:dyDescent="0.2">
      <c r="A85" s="14" t="s">
        <v>41</v>
      </c>
      <c r="B85" s="14" t="s">
        <v>108</v>
      </c>
      <c r="C85" s="14" t="s">
        <v>304</v>
      </c>
      <c r="D85" s="14" t="s">
        <v>305</v>
      </c>
      <c r="E85" s="14" t="s">
        <v>103</v>
      </c>
      <c r="F85" s="14">
        <v>0.02</v>
      </c>
      <c r="G85" s="14">
        <v>1</v>
      </c>
      <c r="H85" s="13">
        <f t="shared" si="5"/>
        <v>50</v>
      </c>
      <c r="I85" s="14" t="s">
        <v>94</v>
      </c>
      <c r="J85" s="14" t="s">
        <v>94</v>
      </c>
      <c r="K85" s="14" t="s">
        <v>94</v>
      </c>
      <c r="L85" s="14">
        <v>1</v>
      </c>
      <c r="M85" s="14">
        <f t="shared" si="6"/>
        <v>1</v>
      </c>
      <c r="N85" s="14">
        <f t="shared" si="7"/>
        <v>0</v>
      </c>
      <c r="O85" s="14">
        <f t="shared" si="8"/>
        <v>0</v>
      </c>
      <c r="P85" s="14">
        <f t="shared" si="9"/>
        <v>0</v>
      </c>
      <c r="Q85" s="35">
        <v>1</v>
      </c>
      <c r="R85" s="35">
        <v>0</v>
      </c>
      <c r="S85" s="14">
        <v>0</v>
      </c>
      <c r="T85" s="14">
        <v>0</v>
      </c>
      <c r="U85" s="14">
        <v>1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 t="s">
        <v>257</v>
      </c>
    </row>
    <row r="86" spans="1:45" x14ac:dyDescent="0.2">
      <c r="A86" s="14" t="s">
        <v>41</v>
      </c>
      <c r="B86" s="14" t="s">
        <v>100</v>
      </c>
      <c r="C86" s="14" t="s">
        <v>306</v>
      </c>
      <c r="D86" s="14" t="s">
        <v>307</v>
      </c>
      <c r="E86" s="14" t="s">
        <v>93</v>
      </c>
      <c r="F86" s="14">
        <v>0.27</v>
      </c>
      <c r="G86" s="14">
        <v>1</v>
      </c>
      <c r="H86" s="13">
        <f t="shared" si="5"/>
        <v>3.7037037037037033</v>
      </c>
      <c r="I86" s="14" t="s">
        <v>94</v>
      </c>
      <c r="J86" s="14" t="s">
        <v>94</v>
      </c>
      <c r="K86" s="14" t="s">
        <v>94</v>
      </c>
      <c r="L86" s="14">
        <v>1</v>
      </c>
      <c r="M86" s="14">
        <f t="shared" si="6"/>
        <v>1</v>
      </c>
      <c r="N86" s="14">
        <f t="shared" si="7"/>
        <v>0</v>
      </c>
      <c r="O86" s="14">
        <f t="shared" si="8"/>
        <v>0</v>
      </c>
      <c r="P86" s="14">
        <f t="shared" si="9"/>
        <v>0</v>
      </c>
      <c r="Q86" s="44">
        <v>1</v>
      </c>
      <c r="R86" s="44">
        <v>0</v>
      </c>
      <c r="S86" s="14">
        <v>0</v>
      </c>
      <c r="T86" s="14">
        <v>0</v>
      </c>
      <c r="U86" s="14">
        <v>1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 t="s">
        <v>123</v>
      </c>
    </row>
    <row r="87" spans="1:45" x14ac:dyDescent="0.2">
      <c r="A87" s="14" t="s">
        <v>41</v>
      </c>
      <c r="B87" s="14" t="s">
        <v>172</v>
      </c>
      <c r="C87" s="14" t="s">
        <v>308</v>
      </c>
      <c r="D87" s="14" t="s">
        <v>309</v>
      </c>
      <c r="E87" s="14" t="s">
        <v>103</v>
      </c>
      <c r="F87" s="14">
        <v>0.08</v>
      </c>
      <c r="G87" s="14">
        <v>3</v>
      </c>
      <c r="H87" s="13">
        <f t="shared" si="5"/>
        <v>37.5</v>
      </c>
      <c r="I87" s="14" t="s">
        <v>94</v>
      </c>
      <c r="J87" s="14" t="s">
        <v>94</v>
      </c>
      <c r="K87" s="14" t="s">
        <v>94</v>
      </c>
      <c r="L87" s="14">
        <v>3</v>
      </c>
      <c r="M87" s="14">
        <f t="shared" si="6"/>
        <v>3</v>
      </c>
      <c r="N87" s="14">
        <f t="shared" si="7"/>
        <v>0</v>
      </c>
      <c r="O87" s="14">
        <f t="shared" si="8"/>
        <v>0</v>
      </c>
      <c r="P87" s="14">
        <f t="shared" si="9"/>
        <v>0</v>
      </c>
      <c r="Q87" s="44">
        <v>3</v>
      </c>
      <c r="R87" s="44">
        <v>0</v>
      </c>
      <c r="S87" s="14">
        <v>0</v>
      </c>
      <c r="T87" s="14">
        <v>0</v>
      </c>
      <c r="U87" s="14">
        <v>2</v>
      </c>
      <c r="V87" s="14">
        <v>1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 t="s">
        <v>123</v>
      </c>
    </row>
    <row r="88" spans="1:45" x14ac:dyDescent="0.2">
      <c r="A88" s="14" t="s">
        <v>41</v>
      </c>
      <c r="B88" s="14" t="s">
        <v>283</v>
      </c>
      <c r="C88" s="14" t="s">
        <v>310</v>
      </c>
      <c r="D88" s="14" t="s">
        <v>311</v>
      </c>
      <c r="E88" s="14" t="s">
        <v>103</v>
      </c>
      <c r="F88" s="14">
        <v>0.01</v>
      </c>
      <c r="G88" s="14">
        <v>1</v>
      </c>
      <c r="H88" s="13">
        <f t="shared" si="5"/>
        <v>100</v>
      </c>
      <c r="I88" s="14" t="s">
        <v>94</v>
      </c>
      <c r="J88" s="14" t="s">
        <v>94</v>
      </c>
      <c r="K88" s="14" t="s">
        <v>94</v>
      </c>
      <c r="L88" s="14">
        <v>1</v>
      </c>
      <c r="M88" s="14">
        <f t="shared" si="6"/>
        <v>1</v>
      </c>
      <c r="N88" s="14">
        <f t="shared" si="7"/>
        <v>0</v>
      </c>
      <c r="O88" s="14">
        <f t="shared" si="8"/>
        <v>0</v>
      </c>
      <c r="P88" s="14">
        <f t="shared" si="9"/>
        <v>0</v>
      </c>
      <c r="Q88" s="44">
        <v>1</v>
      </c>
      <c r="R88" s="44">
        <v>0</v>
      </c>
      <c r="S88" s="14">
        <v>0</v>
      </c>
      <c r="T88" s="14">
        <v>0</v>
      </c>
      <c r="U88" s="14">
        <v>0</v>
      </c>
      <c r="V88" s="14">
        <v>1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 t="s">
        <v>123</v>
      </c>
    </row>
    <row r="89" spans="1:45" x14ac:dyDescent="0.2">
      <c r="A89" s="14" t="s">
        <v>41</v>
      </c>
      <c r="B89" s="14" t="s">
        <v>199</v>
      </c>
      <c r="C89" s="14" t="s">
        <v>312</v>
      </c>
      <c r="D89" s="14" t="s">
        <v>313</v>
      </c>
      <c r="E89" s="14" t="s">
        <v>103</v>
      </c>
      <c r="F89" s="14">
        <v>0.02</v>
      </c>
      <c r="G89" s="14">
        <v>5</v>
      </c>
      <c r="H89" s="13">
        <f t="shared" si="5"/>
        <v>250</v>
      </c>
      <c r="I89" s="14" t="s">
        <v>94</v>
      </c>
      <c r="J89" s="14" t="s">
        <v>94</v>
      </c>
      <c r="K89" s="14" t="s">
        <v>94</v>
      </c>
      <c r="L89" s="14">
        <v>5</v>
      </c>
      <c r="M89" s="14">
        <f t="shared" si="6"/>
        <v>5</v>
      </c>
      <c r="N89" s="14">
        <f t="shared" si="7"/>
        <v>0</v>
      </c>
      <c r="O89" s="14">
        <f t="shared" si="8"/>
        <v>0</v>
      </c>
      <c r="P89" s="14">
        <f t="shared" si="9"/>
        <v>0</v>
      </c>
      <c r="Q89" s="44">
        <v>0</v>
      </c>
      <c r="R89" s="44">
        <v>5</v>
      </c>
      <c r="S89" s="14">
        <v>0</v>
      </c>
      <c r="T89" s="14">
        <v>2</v>
      </c>
      <c r="U89" s="14">
        <v>2</v>
      </c>
      <c r="V89" s="14">
        <v>1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 t="s">
        <v>123</v>
      </c>
    </row>
    <row r="90" spans="1:45" x14ac:dyDescent="0.2">
      <c r="A90" s="14" t="s">
        <v>41</v>
      </c>
      <c r="B90" s="14" t="s">
        <v>145</v>
      </c>
      <c r="C90" s="14" t="s">
        <v>314</v>
      </c>
      <c r="D90" s="14" t="s">
        <v>315</v>
      </c>
      <c r="E90" s="14" t="s">
        <v>93</v>
      </c>
      <c r="F90" s="14">
        <v>0.48</v>
      </c>
      <c r="G90" s="14">
        <v>1</v>
      </c>
      <c r="H90" s="13">
        <f t="shared" si="5"/>
        <v>2.0833333333333335</v>
      </c>
      <c r="I90" s="14" t="s">
        <v>94</v>
      </c>
      <c r="J90" s="14" t="s">
        <v>94</v>
      </c>
      <c r="K90" s="14" t="s">
        <v>94</v>
      </c>
      <c r="L90" s="14">
        <v>1</v>
      </c>
      <c r="M90" s="14">
        <f t="shared" si="6"/>
        <v>1</v>
      </c>
      <c r="N90" s="14">
        <f t="shared" si="7"/>
        <v>0</v>
      </c>
      <c r="O90" s="14">
        <f t="shared" si="8"/>
        <v>0</v>
      </c>
      <c r="P90" s="14">
        <f t="shared" si="9"/>
        <v>0</v>
      </c>
      <c r="Q90" s="45">
        <v>1</v>
      </c>
      <c r="R90" s="45">
        <v>0</v>
      </c>
      <c r="S90" s="14">
        <v>0</v>
      </c>
      <c r="T90" s="14">
        <v>1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 t="s">
        <v>316</v>
      </c>
    </row>
    <row r="91" spans="1:45" x14ac:dyDescent="0.2">
      <c r="A91" s="14" t="s">
        <v>41</v>
      </c>
      <c r="B91" s="14" t="s">
        <v>145</v>
      </c>
      <c r="C91" s="14" t="s">
        <v>317</v>
      </c>
      <c r="D91" s="14" t="s">
        <v>318</v>
      </c>
      <c r="E91" s="14" t="s">
        <v>103</v>
      </c>
      <c r="F91" s="14">
        <v>0.01</v>
      </c>
      <c r="G91" s="14">
        <v>2</v>
      </c>
      <c r="H91" s="13">
        <f t="shared" si="5"/>
        <v>200</v>
      </c>
      <c r="I91" s="14" t="s">
        <v>94</v>
      </c>
      <c r="J91" s="14" t="s">
        <v>94</v>
      </c>
      <c r="K91" s="14" t="s">
        <v>94</v>
      </c>
      <c r="L91" s="14">
        <v>2</v>
      </c>
      <c r="M91" s="14">
        <f t="shared" si="6"/>
        <v>2</v>
      </c>
      <c r="N91" s="14">
        <f t="shared" si="7"/>
        <v>0</v>
      </c>
      <c r="O91" s="14">
        <f t="shared" si="8"/>
        <v>0</v>
      </c>
      <c r="P91" s="14">
        <f t="shared" si="9"/>
        <v>0</v>
      </c>
      <c r="Q91" s="44">
        <v>0</v>
      </c>
      <c r="R91" s="44">
        <v>2</v>
      </c>
      <c r="S91" s="14">
        <v>0</v>
      </c>
      <c r="T91" s="14">
        <v>2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 t="s">
        <v>123</v>
      </c>
    </row>
    <row r="92" spans="1:45" x14ac:dyDescent="0.2">
      <c r="A92" s="14" t="s">
        <v>41</v>
      </c>
      <c r="B92" s="14" t="s">
        <v>164</v>
      </c>
      <c r="C92" s="14" t="s">
        <v>319</v>
      </c>
      <c r="D92" s="14" t="s">
        <v>320</v>
      </c>
      <c r="E92" s="14" t="s">
        <v>103</v>
      </c>
      <c r="F92" s="14">
        <v>0.01</v>
      </c>
      <c r="G92" s="14">
        <v>1</v>
      </c>
      <c r="H92" s="13">
        <f t="shared" si="5"/>
        <v>100</v>
      </c>
      <c r="I92" s="14" t="s">
        <v>94</v>
      </c>
      <c r="J92" s="14" t="s">
        <v>94</v>
      </c>
      <c r="K92" s="14" t="s">
        <v>94</v>
      </c>
      <c r="L92" s="14">
        <v>1</v>
      </c>
      <c r="M92" s="14">
        <f t="shared" si="6"/>
        <v>1</v>
      </c>
      <c r="N92" s="14">
        <f t="shared" si="7"/>
        <v>0</v>
      </c>
      <c r="O92" s="14">
        <f t="shared" si="8"/>
        <v>0</v>
      </c>
      <c r="P92" s="14">
        <f t="shared" si="9"/>
        <v>0</v>
      </c>
      <c r="Q92" s="44">
        <v>0</v>
      </c>
      <c r="R92" s="44">
        <v>1</v>
      </c>
      <c r="S92" s="14">
        <v>0</v>
      </c>
      <c r="T92" s="14">
        <v>1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 t="s">
        <v>123</v>
      </c>
    </row>
    <row r="93" spans="1:45" x14ac:dyDescent="0.2">
      <c r="A93" s="14" t="s">
        <v>41</v>
      </c>
      <c r="B93" s="14" t="s">
        <v>283</v>
      </c>
      <c r="C93" s="14" t="s">
        <v>321</v>
      </c>
      <c r="D93" s="14" t="s">
        <v>322</v>
      </c>
      <c r="E93" s="14" t="s">
        <v>103</v>
      </c>
      <c r="F93" s="14">
        <v>0.66</v>
      </c>
      <c r="G93" s="14">
        <v>1</v>
      </c>
      <c r="H93" s="13">
        <f t="shared" si="5"/>
        <v>1.5151515151515151</v>
      </c>
      <c r="I93" s="14" t="s">
        <v>94</v>
      </c>
      <c r="J93" s="14" t="s">
        <v>94</v>
      </c>
      <c r="K93" s="14" t="s">
        <v>94</v>
      </c>
      <c r="L93" s="14">
        <v>1</v>
      </c>
      <c r="M93" s="14">
        <f t="shared" si="6"/>
        <v>1</v>
      </c>
      <c r="N93" s="14">
        <f t="shared" si="7"/>
        <v>0</v>
      </c>
      <c r="O93" s="14">
        <f t="shared" si="8"/>
        <v>0</v>
      </c>
      <c r="P93" s="14">
        <f t="shared" si="9"/>
        <v>0</v>
      </c>
      <c r="Q93" s="44">
        <v>1</v>
      </c>
      <c r="R93" s="44">
        <v>0</v>
      </c>
      <c r="S93" s="14">
        <v>0</v>
      </c>
      <c r="T93" s="14">
        <v>0</v>
      </c>
      <c r="U93" s="14">
        <v>1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 t="s">
        <v>123</v>
      </c>
    </row>
    <row r="94" spans="1:45" x14ac:dyDescent="0.2">
      <c r="A94" s="14" t="s">
        <v>41</v>
      </c>
      <c r="B94" s="14" t="s">
        <v>116</v>
      </c>
      <c r="C94" s="14" t="s">
        <v>323</v>
      </c>
      <c r="D94" s="14" t="s">
        <v>324</v>
      </c>
      <c r="E94" s="14" t="s">
        <v>103</v>
      </c>
      <c r="F94" s="14">
        <v>0.01</v>
      </c>
      <c r="G94" s="14">
        <v>1</v>
      </c>
      <c r="H94" s="13">
        <f t="shared" si="5"/>
        <v>100</v>
      </c>
      <c r="I94" s="14" t="s">
        <v>94</v>
      </c>
      <c r="J94" s="14" t="s">
        <v>94</v>
      </c>
      <c r="K94" s="14" t="s">
        <v>94</v>
      </c>
      <c r="L94" s="14">
        <v>1</v>
      </c>
      <c r="M94" s="14">
        <f t="shared" si="6"/>
        <v>0</v>
      </c>
      <c r="N94" s="14">
        <f t="shared" si="7"/>
        <v>0</v>
      </c>
      <c r="O94" s="14">
        <f t="shared" si="8"/>
        <v>0</v>
      </c>
      <c r="P94" s="14">
        <f t="shared" si="9"/>
        <v>0</v>
      </c>
      <c r="Q94" s="44">
        <v>0</v>
      </c>
      <c r="R94" s="44">
        <v>1</v>
      </c>
      <c r="S94" s="14">
        <v>1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 t="s">
        <v>123</v>
      </c>
    </row>
    <row r="95" spans="1:45" x14ac:dyDescent="0.2">
      <c r="A95" s="14" t="s">
        <v>41</v>
      </c>
      <c r="B95" s="14" t="s">
        <v>199</v>
      </c>
      <c r="C95" s="14" t="s">
        <v>325</v>
      </c>
      <c r="D95" s="14" t="s">
        <v>326</v>
      </c>
      <c r="E95" s="14" t="s">
        <v>103</v>
      </c>
      <c r="F95" s="14">
        <v>0.01</v>
      </c>
      <c r="G95" s="14">
        <v>2</v>
      </c>
      <c r="H95" s="13">
        <f t="shared" si="5"/>
        <v>200</v>
      </c>
      <c r="I95" s="14" t="s">
        <v>94</v>
      </c>
      <c r="J95" s="14" t="s">
        <v>94</v>
      </c>
      <c r="K95" s="14" t="s">
        <v>94</v>
      </c>
      <c r="L95" s="14">
        <v>2</v>
      </c>
      <c r="M95" s="14">
        <f t="shared" si="6"/>
        <v>2</v>
      </c>
      <c r="N95" s="14">
        <f t="shared" si="7"/>
        <v>0</v>
      </c>
      <c r="O95" s="14">
        <f t="shared" si="8"/>
        <v>0</v>
      </c>
      <c r="P95" s="14">
        <f t="shared" si="9"/>
        <v>0</v>
      </c>
      <c r="Q95" s="44">
        <v>0</v>
      </c>
      <c r="R95" s="44">
        <v>2</v>
      </c>
      <c r="S95" s="14">
        <v>0</v>
      </c>
      <c r="T95" s="14">
        <v>2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 t="s">
        <v>123</v>
      </c>
    </row>
    <row r="96" spans="1:45" x14ac:dyDescent="0.2">
      <c r="A96" s="14" t="s">
        <v>41</v>
      </c>
      <c r="B96" s="14" t="s">
        <v>164</v>
      </c>
      <c r="C96" s="14" t="s">
        <v>327</v>
      </c>
      <c r="D96" s="14" t="s">
        <v>328</v>
      </c>
      <c r="E96" s="14" t="s">
        <v>103</v>
      </c>
      <c r="F96" s="14">
        <v>0.06</v>
      </c>
      <c r="G96" s="14">
        <v>1</v>
      </c>
      <c r="H96" s="13">
        <f t="shared" si="5"/>
        <v>16.666666666666668</v>
      </c>
      <c r="I96" s="14" t="s">
        <v>94</v>
      </c>
      <c r="J96" s="14" t="s">
        <v>94</v>
      </c>
      <c r="K96" s="14" t="s">
        <v>94</v>
      </c>
      <c r="L96" s="14">
        <v>1</v>
      </c>
      <c r="M96" s="14">
        <f t="shared" si="6"/>
        <v>0</v>
      </c>
      <c r="N96" s="14">
        <f t="shared" si="7"/>
        <v>0</v>
      </c>
      <c r="O96" s="14">
        <f t="shared" si="8"/>
        <v>0</v>
      </c>
      <c r="P96" s="14">
        <f t="shared" si="9"/>
        <v>0</v>
      </c>
      <c r="Q96" s="44">
        <v>0</v>
      </c>
      <c r="R96" s="44">
        <v>1</v>
      </c>
      <c r="S96" s="14">
        <v>1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 t="s">
        <v>123</v>
      </c>
    </row>
    <row r="97" spans="1:45" x14ac:dyDescent="0.2">
      <c r="A97" s="14" t="s">
        <v>41</v>
      </c>
      <c r="B97" s="14" t="s">
        <v>96</v>
      </c>
      <c r="C97" s="14" t="s">
        <v>329</v>
      </c>
      <c r="D97" s="14" t="s">
        <v>330</v>
      </c>
      <c r="E97" s="14" t="s">
        <v>103</v>
      </c>
      <c r="F97" s="14">
        <v>0.06</v>
      </c>
      <c r="G97" s="14">
        <v>4</v>
      </c>
      <c r="H97" s="13">
        <f t="shared" si="5"/>
        <v>66.666666666666671</v>
      </c>
      <c r="I97" s="14" t="s">
        <v>94</v>
      </c>
      <c r="J97" s="14" t="s">
        <v>94</v>
      </c>
      <c r="K97" s="14" t="s">
        <v>94</v>
      </c>
      <c r="L97" s="14">
        <v>4</v>
      </c>
      <c r="M97" s="14">
        <f t="shared" si="6"/>
        <v>4</v>
      </c>
      <c r="N97" s="14">
        <f t="shared" si="7"/>
        <v>0</v>
      </c>
      <c r="O97" s="14">
        <f t="shared" si="8"/>
        <v>0</v>
      </c>
      <c r="P97" s="14">
        <f t="shared" si="9"/>
        <v>0</v>
      </c>
      <c r="Q97" s="44">
        <v>0</v>
      </c>
      <c r="R97" s="44">
        <v>4</v>
      </c>
      <c r="S97" s="14">
        <v>0</v>
      </c>
      <c r="T97" s="14">
        <v>2</v>
      </c>
      <c r="U97" s="14">
        <v>2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 t="s">
        <v>123</v>
      </c>
    </row>
    <row r="98" spans="1:45" x14ac:dyDescent="0.2">
      <c r="A98" s="14" t="s">
        <v>41</v>
      </c>
      <c r="B98" s="14" t="s">
        <v>164</v>
      </c>
      <c r="C98" s="14" t="s">
        <v>331</v>
      </c>
      <c r="D98" s="14" t="s">
        <v>332</v>
      </c>
      <c r="E98" s="14" t="s">
        <v>103</v>
      </c>
      <c r="F98" s="14">
        <v>0.04</v>
      </c>
      <c r="G98" s="14">
        <v>2</v>
      </c>
      <c r="H98" s="13">
        <f t="shared" si="5"/>
        <v>50</v>
      </c>
      <c r="I98" s="14" t="s">
        <v>94</v>
      </c>
      <c r="J98" s="14" t="s">
        <v>94</v>
      </c>
      <c r="K98" s="14" t="s">
        <v>94</v>
      </c>
      <c r="L98" s="14">
        <v>2</v>
      </c>
      <c r="M98" s="14">
        <f t="shared" si="6"/>
        <v>2</v>
      </c>
      <c r="N98" s="14">
        <f t="shared" si="7"/>
        <v>0</v>
      </c>
      <c r="O98" s="14">
        <f t="shared" si="8"/>
        <v>0</v>
      </c>
      <c r="P98" s="14">
        <f t="shared" si="9"/>
        <v>0</v>
      </c>
      <c r="Q98" s="44">
        <v>2</v>
      </c>
      <c r="R98" s="44">
        <v>0</v>
      </c>
      <c r="S98" s="14">
        <v>0</v>
      </c>
      <c r="T98" s="14">
        <v>0</v>
      </c>
      <c r="U98" s="14">
        <v>2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 t="s">
        <v>123</v>
      </c>
    </row>
    <row r="99" spans="1:45" x14ac:dyDescent="0.2">
      <c r="A99" s="14" t="s">
        <v>41</v>
      </c>
      <c r="B99" s="14" t="s">
        <v>145</v>
      </c>
      <c r="C99" s="14" t="s">
        <v>333</v>
      </c>
      <c r="D99" s="14" t="s">
        <v>334</v>
      </c>
      <c r="E99" s="14" t="s">
        <v>103</v>
      </c>
      <c r="F99" s="14">
        <v>0.02</v>
      </c>
      <c r="G99" s="14">
        <v>1</v>
      </c>
      <c r="H99" s="13">
        <f t="shared" si="5"/>
        <v>50</v>
      </c>
      <c r="I99" s="14" t="s">
        <v>94</v>
      </c>
      <c r="J99" s="14" t="s">
        <v>94</v>
      </c>
      <c r="K99" s="14" t="s">
        <v>94</v>
      </c>
      <c r="L99" s="14">
        <v>1</v>
      </c>
      <c r="M99" s="14">
        <f t="shared" si="6"/>
        <v>1</v>
      </c>
      <c r="N99" s="14">
        <f t="shared" si="7"/>
        <v>0</v>
      </c>
      <c r="O99" s="14">
        <f t="shared" si="8"/>
        <v>0</v>
      </c>
      <c r="P99" s="14">
        <f t="shared" si="9"/>
        <v>0</v>
      </c>
      <c r="Q99" s="44">
        <v>1</v>
      </c>
      <c r="R99" s="44">
        <v>0</v>
      </c>
      <c r="S99" s="14">
        <v>0</v>
      </c>
      <c r="T99" s="14">
        <v>0</v>
      </c>
      <c r="U99" s="14">
        <v>1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 t="s">
        <v>123</v>
      </c>
    </row>
    <row r="100" spans="1:45" x14ac:dyDescent="0.2">
      <c r="A100" s="14" t="s">
        <v>41</v>
      </c>
      <c r="B100" s="14" t="s">
        <v>136</v>
      </c>
      <c r="C100" s="14" t="s">
        <v>335</v>
      </c>
      <c r="D100" s="14" t="s">
        <v>336</v>
      </c>
      <c r="E100" s="14" t="s">
        <v>103</v>
      </c>
      <c r="F100" s="14">
        <v>0.05</v>
      </c>
      <c r="G100" s="14">
        <v>1</v>
      </c>
      <c r="H100" s="13">
        <f t="shared" si="5"/>
        <v>20</v>
      </c>
      <c r="I100" s="14" t="s">
        <v>94</v>
      </c>
      <c r="J100" s="14" t="s">
        <v>94</v>
      </c>
      <c r="K100" s="14" t="s">
        <v>94</v>
      </c>
      <c r="L100" s="14">
        <v>1</v>
      </c>
      <c r="M100" s="14">
        <f t="shared" si="6"/>
        <v>1</v>
      </c>
      <c r="N100" s="14">
        <f t="shared" si="7"/>
        <v>0</v>
      </c>
      <c r="O100" s="14">
        <f t="shared" si="8"/>
        <v>0</v>
      </c>
      <c r="P100" s="14">
        <f t="shared" si="9"/>
        <v>0</v>
      </c>
      <c r="Q100" s="44">
        <v>1</v>
      </c>
      <c r="R100" s="44">
        <v>0</v>
      </c>
      <c r="S100" s="14">
        <v>0</v>
      </c>
      <c r="T100" s="14">
        <v>0</v>
      </c>
      <c r="U100" s="14">
        <v>1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 t="s">
        <v>123</v>
      </c>
    </row>
    <row r="101" spans="1:45" x14ac:dyDescent="0.2">
      <c r="A101" s="14" t="s">
        <v>41</v>
      </c>
      <c r="B101" s="14" t="s">
        <v>96</v>
      </c>
      <c r="C101" s="14" t="s">
        <v>337</v>
      </c>
      <c r="D101" s="14" t="s">
        <v>338</v>
      </c>
      <c r="E101" s="14" t="s">
        <v>93</v>
      </c>
      <c r="F101" s="14">
        <v>0.09</v>
      </c>
      <c r="G101" s="14">
        <v>1</v>
      </c>
      <c r="H101" s="13">
        <f t="shared" si="5"/>
        <v>11.111111111111111</v>
      </c>
      <c r="I101" s="14" t="s">
        <v>94</v>
      </c>
      <c r="J101" s="14" t="s">
        <v>94</v>
      </c>
      <c r="K101" s="14" t="s">
        <v>94</v>
      </c>
      <c r="L101" s="14">
        <v>1</v>
      </c>
      <c r="M101" s="14">
        <f t="shared" si="6"/>
        <v>1</v>
      </c>
      <c r="N101" s="14">
        <f t="shared" si="7"/>
        <v>0</v>
      </c>
      <c r="O101" s="14">
        <f t="shared" si="8"/>
        <v>0</v>
      </c>
      <c r="P101" s="14">
        <f t="shared" si="9"/>
        <v>0</v>
      </c>
      <c r="Q101" s="44">
        <v>1</v>
      </c>
      <c r="R101" s="44">
        <v>0</v>
      </c>
      <c r="S101" s="14">
        <v>0</v>
      </c>
      <c r="T101" s="14">
        <v>1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  <c r="AS101" s="14" t="s">
        <v>123</v>
      </c>
    </row>
    <row r="102" spans="1:45" x14ac:dyDescent="0.2">
      <c r="A102" s="14" t="s">
        <v>41</v>
      </c>
      <c r="B102" s="14" t="s">
        <v>236</v>
      </c>
      <c r="C102" s="14" t="s">
        <v>339</v>
      </c>
      <c r="D102" s="14" t="s">
        <v>340</v>
      </c>
      <c r="E102" s="14" t="s">
        <v>103</v>
      </c>
      <c r="F102" s="14">
        <v>0.12</v>
      </c>
      <c r="G102" s="14">
        <v>5</v>
      </c>
      <c r="H102" s="13">
        <f t="shared" si="5"/>
        <v>41.666666666666671</v>
      </c>
      <c r="I102" s="14" t="s">
        <v>94</v>
      </c>
      <c r="J102" s="14" t="s">
        <v>94</v>
      </c>
      <c r="K102" s="14" t="s">
        <v>94</v>
      </c>
      <c r="L102" s="14">
        <v>5</v>
      </c>
      <c r="M102" s="14">
        <f t="shared" si="6"/>
        <v>5</v>
      </c>
      <c r="N102" s="14">
        <f t="shared" si="7"/>
        <v>0</v>
      </c>
      <c r="O102" s="14">
        <f t="shared" si="8"/>
        <v>0</v>
      </c>
      <c r="P102" s="14">
        <f t="shared" si="9"/>
        <v>0</v>
      </c>
      <c r="Q102" s="44">
        <v>5</v>
      </c>
      <c r="R102" s="44">
        <v>0</v>
      </c>
      <c r="S102" s="14">
        <v>0</v>
      </c>
      <c r="T102" s="14">
        <v>1</v>
      </c>
      <c r="U102" s="14">
        <v>2</v>
      </c>
      <c r="V102" s="14">
        <v>2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 t="s">
        <v>123</v>
      </c>
    </row>
    <row r="103" spans="1:45" x14ac:dyDescent="0.2">
      <c r="A103" s="14" t="s">
        <v>41</v>
      </c>
      <c r="B103" s="14" t="s">
        <v>96</v>
      </c>
      <c r="C103" s="14" t="s">
        <v>341</v>
      </c>
      <c r="D103" s="14" t="s">
        <v>342</v>
      </c>
      <c r="E103" s="14" t="s">
        <v>93</v>
      </c>
      <c r="F103" s="14">
        <v>0.19</v>
      </c>
      <c r="G103" s="14">
        <v>3</v>
      </c>
      <c r="H103" s="13">
        <f t="shared" si="5"/>
        <v>15.789473684210526</v>
      </c>
      <c r="I103" s="14" t="s">
        <v>94</v>
      </c>
      <c r="J103" s="14" t="s">
        <v>94</v>
      </c>
      <c r="K103" s="14" t="s">
        <v>94</v>
      </c>
      <c r="L103" s="14">
        <v>3</v>
      </c>
      <c r="M103" s="14">
        <f t="shared" si="6"/>
        <v>3</v>
      </c>
      <c r="N103" s="14">
        <f t="shared" si="7"/>
        <v>0</v>
      </c>
      <c r="O103" s="14">
        <f t="shared" si="8"/>
        <v>0</v>
      </c>
      <c r="P103" s="14">
        <f t="shared" si="9"/>
        <v>0</v>
      </c>
      <c r="Q103" s="35">
        <v>3</v>
      </c>
      <c r="R103" s="35">
        <v>0</v>
      </c>
      <c r="S103" s="14">
        <v>0</v>
      </c>
      <c r="T103" s="14">
        <v>0</v>
      </c>
      <c r="U103" s="14">
        <v>2</v>
      </c>
      <c r="V103" s="14">
        <v>1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 t="s">
        <v>257</v>
      </c>
    </row>
    <row r="104" spans="1:45" x14ac:dyDescent="0.2">
      <c r="A104" s="14" t="s">
        <v>41</v>
      </c>
      <c r="B104" s="14" t="s">
        <v>343</v>
      </c>
      <c r="C104" s="14" t="s">
        <v>344</v>
      </c>
      <c r="D104" s="14" t="s">
        <v>345</v>
      </c>
      <c r="E104" s="14" t="s">
        <v>103</v>
      </c>
      <c r="F104" s="14">
        <v>0.06</v>
      </c>
      <c r="G104" s="14">
        <v>2</v>
      </c>
      <c r="H104" s="13">
        <f t="shared" si="5"/>
        <v>33.333333333333336</v>
      </c>
      <c r="I104" s="14" t="s">
        <v>94</v>
      </c>
      <c r="J104" s="14" t="s">
        <v>94</v>
      </c>
      <c r="K104" s="14" t="s">
        <v>94</v>
      </c>
      <c r="L104" s="14">
        <v>2</v>
      </c>
      <c r="M104" s="14">
        <f t="shared" si="6"/>
        <v>2</v>
      </c>
      <c r="N104" s="14">
        <f t="shared" si="7"/>
        <v>0</v>
      </c>
      <c r="O104" s="14">
        <f t="shared" si="8"/>
        <v>0</v>
      </c>
      <c r="P104" s="14">
        <f t="shared" si="9"/>
        <v>0</v>
      </c>
      <c r="Q104" s="44">
        <v>2</v>
      </c>
      <c r="R104" s="44">
        <v>0</v>
      </c>
      <c r="S104" s="14">
        <v>0</v>
      </c>
      <c r="T104" s="14">
        <v>2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 t="s">
        <v>123</v>
      </c>
    </row>
    <row r="105" spans="1:45" x14ac:dyDescent="0.2">
      <c r="A105" s="14" t="s">
        <v>41</v>
      </c>
      <c r="B105" s="14" t="s">
        <v>199</v>
      </c>
      <c r="C105" s="14" t="s">
        <v>346</v>
      </c>
      <c r="D105" s="14" t="s">
        <v>347</v>
      </c>
      <c r="E105" s="14" t="s">
        <v>103</v>
      </c>
      <c r="F105" s="14">
        <v>0.03</v>
      </c>
      <c r="G105" s="14">
        <v>1</v>
      </c>
      <c r="H105" s="13">
        <f t="shared" si="5"/>
        <v>33.333333333333336</v>
      </c>
      <c r="I105" s="14" t="s">
        <v>94</v>
      </c>
      <c r="J105" s="14" t="s">
        <v>94</v>
      </c>
      <c r="K105" s="14" t="s">
        <v>94</v>
      </c>
      <c r="L105" s="14">
        <v>1</v>
      </c>
      <c r="M105" s="14">
        <f t="shared" si="6"/>
        <v>1</v>
      </c>
      <c r="N105" s="14">
        <f t="shared" si="7"/>
        <v>0</v>
      </c>
      <c r="O105" s="14">
        <f t="shared" si="8"/>
        <v>0</v>
      </c>
      <c r="P105" s="14">
        <f t="shared" si="9"/>
        <v>0</v>
      </c>
      <c r="Q105" s="44">
        <v>1</v>
      </c>
      <c r="R105" s="44">
        <v>0</v>
      </c>
      <c r="S105" s="14">
        <v>0</v>
      </c>
      <c r="T105" s="14">
        <v>0</v>
      </c>
      <c r="U105" s="14">
        <v>1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 t="s">
        <v>123</v>
      </c>
    </row>
    <row r="106" spans="1:45" x14ac:dyDescent="0.2">
      <c r="A106" s="14" t="s">
        <v>41</v>
      </c>
      <c r="B106" s="14" t="s">
        <v>100</v>
      </c>
      <c r="C106" s="14" t="s">
        <v>348</v>
      </c>
      <c r="D106" s="14" t="s">
        <v>349</v>
      </c>
      <c r="E106" s="14" t="s">
        <v>93</v>
      </c>
      <c r="F106" s="14">
        <v>0.03</v>
      </c>
      <c r="G106" s="14">
        <v>3</v>
      </c>
      <c r="H106" s="13">
        <f t="shared" si="5"/>
        <v>100</v>
      </c>
      <c r="I106" s="14" t="s">
        <v>94</v>
      </c>
      <c r="J106" s="14" t="s">
        <v>94</v>
      </c>
      <c r="K106" s="14" t="s">
        <v>94</v>
      </c>
      <c r="L106" s="14">
        <v>3</v>
      </c>
      <c r="M106" s="14">
        <f t="shared" si="6"/>
        <v>3</v>
      </c>
      <c r="N106" s="14">
        <f t="shared" si="7"/>
        <v>0</v>
      </c>
      <c r="O106" s="14">
        <f t="shared" si="8"/>
        <v>0</v>
      </c>
      <c r="P106" s="14">
        <f t="shared" si="9"/>
        <v>0</v>
      </c>
      <c r="Q106" s="44">
        <v>3</v>
      </c>
      <c r="R106" s="44">
        <v>0</v>
      </c>
      <c r="S106" s="14">
        <v>0</v>
      </c>
      <c r="T106" s="14">
        <v>1</v>
      </c>
      <c r="U106" s="14">
        <v>2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 t="s">
        <v>123</v>
      </c>
    </row>
    <row r="107" spans="1:45" x14ac:dyDescent="0.2">
      <c r="A107" s="14" t="s">
        <v>41</v>
      </c>
      <c r="B107" s="14" t="s">
        <v>116</v>
      </c>
      <c r="C107" s="14" t="s">
        <v>350</v>
      </c>
      <c r="D107" s="14" t="s">
        <v>351</v>
      </c>
      <c r="E107" s="14" t="s">
        <v>93</v>
      </c>
      <c r="F107" s="14">
        <v>0.12</v>
      </c>
      <c r="G107" s="14">
        <v>2</v>
      </c>
      <c r="H107" s="13">
        <f t="shared" si="5"/>
        <v>16.666666666666668</v>
      </c>
      <c r="I107" s="14" t="s">
        <v>94</v>
      </c>
      <c r="J107" s="14" t="s">
        <v>94</v>
      </c>
      <c r="K107" s="14" t="s">
        <v>94</v>
      </c>
      <c r="L107" s="14">
        <v>2</v>
      </c>
      <c r="M107" s="14">
        <f t="shared" si="6"/>
        <v>2</v>
      </c>
      <c r="N107" s="14">
        <f t="shared" si="7"/>
        <v>0</v>
      </c>
      <c r="O107" s="14">
        <f t="shared" si="8"/>
        <v>0</v>
      </c>
      <c r="P107" s="14">
        <f t="shared" si="9"/>
        <v>0</v>
      </c>
      <c r="Q107" s="44">
        <v>2</v>
      </c>
      <c r="R107" s="44">
        <v>0</v>
      </c>
      <c r="S107" s="14">
        <v>0</v>
      </c>
      <c r="T107" s="14">
        <v>0</v>
      </c>
      <c r="U107" s="14">
        <v>2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 t="s">
        <v>123</v>
      </c>
    </row>
    <row r="108" spans="1:45" x14ac:dyDescent="0.2">
      <c r="A108" s="14" t="s">
        <v>41</v>
      </c>
      <c r="B108" s="14" t="s">
        <v>139</v>
      </c>
      <c r="C108" s="14" t="s">
        <v>352</v>
      </c>
      <c r="D108" s="14" t="s">
        <v>353</v>
      </c>
      <c r="E108" s="14" t="s">
        <v>93</v>
      </c>
      <c r="F108" s="14">
        <v>0.19</v>
      </c>
      <c r="G108" s="14">
        <v>5</v>
      </c>
      <c r="H108" s="13">
        <f t="shared" si="5"/>
        <v>26.315789473684209</v>
      </c>
      <c r="I108" s="14" t="s">
        <v>94</v>
      </c>
      <c r="J108" s="14" t="s">
        <v>94</v>
      </c>
      <c r="K108" s="14" t="s">
        <v>94</v>
      </c>
      <c r="L108" s="14">
        <v>5</v>
      </c>
      <c r="M108" s="14">
        <f t="shared" si="6"/>
        <v>5</v>
      </c>
      <c r="N108" s="14">
        <f t="shared" si="7"/>
        <v>0</v>
      </c>
      <c r="O108" s="14">
        <f t="shared" si="8"/>
        <v>0</v>
      </c>
      <c r="P108" s="14">
        <f t="shared" si="9"/>
        <v>0</v>
      </c>
      <c r="Q108" s="44">
        <v>5</v>
      </c>
      <c r="R108" s="44">
        <v>0</v>
      </c>
      <c r="S108" s="14">
        <v>0</v>
      </c>
      <c r="T108" s="14">
        <v>1</v>
      </c>
      <c r="U108" s="14">
        <v>2</v>
      </c>
      <c r="V108" s="14">
        <v>2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 t="s">
        <v>123</v>
      </c>
    </row>
    <row r="109" spans="1:45" x14ac:dyDescent="0.2">
      <c r="A109" s="14" t="s">
        <v>41</v>
      </c>
      <c r="B109" s="14" t="s">
        <v>139</v>
      </c>
      <c r="C109" s="14" t="s">
        <v>354</v>
      </c>
      <c r="D109" s="14" t="s">
        <v>355</v>
      </c>
      <c r="E109" s="14" t="s">
        <v>93</v>
      </c>
      <c r="F109" s="14">
        <v>1.87</v>
      </c>
      <c r="G109" s="14">
        <v>10</v>
      </c>
      <c r="H109" s="13">
        <f t="shared" si="5"/>
        <v>5.3475935828877006</v>
      </c>
      <c r="I109" s="14" t="s">
        <v>94</v>
      </c>
      <c r="J109" s="14" t="s">
        <v>94</v>
      </c>
      <c r="K109" s="14" t="s">
        <v>94</v>
      </c>
      <c r="L109" s="14">
        <v>10</v>
      </c>
      <c r="M109" s="14">
        <f t="shared" si="6"/>
        <v>10</v>
      </c>
      <c r="N109" s="14">
        <f t="shared" si="7"/>
        <v>0</v>
      </c>
      <c r="O109" s="14">
        <f t="shared" si="8"/>
        <v>0</v>
      </c>
      <c r="P109" s="14">
        <f t="shared" si="9"/>
        <v>0</v>
      </c>
      <c r="Q109" s="35">
        <v>10</v>
      </c>
      <c r="R109" s="35">
        <v>0</v>
      </c>
      <c r="S109" s="14">
        <v>0</v>
      </c>
      <c r="T109" s="14">
        <v>0</v>
      </c>
      <c r="U109" s="14">
        <v>8</v>
      </c>
      <c r="V109" s="14">
        <v>2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 t="s">
        <v>297</v>
      </c>
    </row>
    <row r="110" spans="1:45" x14ac:dyDescent="0.2">
      <c r="A110" s="14" t="s">
        <v>41</v>
      </c>
      <c r="B110" s="14" t="s">
        <v>164</v>
      </c>
      <c r="C110" s="14" t="s">
        <v>356</v>
      </c>
      <c r="D110" s="14" t="s">
        <v>357</v>
      </c>
      <c r="E110" s="14" t="s">
        <v>103</v>
      </c>
      <c r="F110" s="14">
        <v>0.03</v>
      </c>
      <c r="G110" s="14">
        <v>1</v>
      </c>
      <c r="H110" s="13">
        <f t="shared" si="5"/>
        <v>33.333333333333336</v>
      </c>
      <c r="I110" s="14" t="s">
        <v>94</v>
      </c>
      <c r="J110" s="14" t="s">
        <v>94</v>
      </c>
      <c r="K110" s="14" t="s">
        <v>94</v>
      </c>
      <c r="L110" s="14">
        <v>1</v>
      </c>
      <c r="M110" s="14">
        <f t="shared" si="6"/>
        <v>1</v>
      </c>
      <c r="N110" s="14">
        <f t="shared" si="7"/>
        <v>0</v>
      </c>
      <c r="O110" s="14">
        <f t="shared" si="8"/>
        <v>0</v>
      </c>
      <c r="P110" s="14">
        <f t="shared" si="9"/>
        <v>0</v>
      </c>
      <c r="Q110" s="44">
        <v>1</v>
      </c>
      <c r="R110" s="44">
        <v>0</v>
      </c>
      <c r="S110" s="14">
        <v>0</v>
      </c>
      <c r="T110" s="14">
        <v>0</v>
      </c>
      <c r="U110" s="14">
        <v>1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 t="s">
        <v>123</v>
      </c>
    </row>
    <row r="111" spans="1:45" x14ac:dyDescent="0.2">
      <c r="A111" s="14" t="s">
        <v>41</v>
      </c>
      <c r="B111" s="14" t="s">
        <v>164</v>
      </c>
      <c r="C111" s="14" t="s">
        <v>358</v>
      </c>
      <c r="D111" s="14" t="s">
        <v>359</v>
      </c>
      <c r="E111" s="14" t="s">
        <v>103</v>
      </c>
      <c r="F111" s="14">
        <v>0.02</v>
      </c>
      <c r="G111" s="14">
        <v>1</v>
      </c>
      <c r="H111" s="13">
        <f t="shared" si="5"/>
        <v>50</v>
      </c>
      <c r="I111" s="14" t="s">
        <v>94</v>
      </c>
      <c r="J111" s="14" t="s">
        <v>94</v>
      </c>
      <c r="K111" s="14" t="s">
        <v>94</v>
      </c>
      <c r="L111" s="14">
        <v>1</v>
      </c>
      <c r="M111" s="14">
        <f t="shared" si="6"/>
        <v>1</v>
      </c>
      <c r="N111" s="14">
        <f t="shared" si="7"/>
        <v>0</v>
      </c>
      <c r="O111" s="14">
        <f t="shared" si="8"/>
        <v>0</v>
      </c>
      <c r="P111" s="14">
        <f t="shared" si="9"/>
        <v>0</v>
      </c>
      <c r="Q111" s="44">
        <v>1</v>
      </c>
      <c r="R111" s="44">
        <v>0</v>
      </c>
      <c r="S111" s="14">
        <v>0</v>
      </c>
      <c r="T111" s="14">
        <v>0</v>
      </c>
      <c r="U111" s="14">
        <v>1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 t="s">
        <v>123</v>
      </c>
    </row>
    <row r="112" spans="1:45" x14ac:dyDescent="0.2">
      <c r="A112" s="14" t="s">
        <v>41</v>
      </c>
      <c r="B112" s="14" t="s">
        <v>96</v>
      </c>
      <c r="C112" s="14" t="s">
        <v>360</v>
      </c>
      <c r="D112" s="14" t="s">
        <v>361</v>
      </c>
      <c r="E112" s="14" t="s">
        <v>103</v>
      </c>
      <c r="F112" s="14">
        <v>0.04</v>
      </c>
      <c r="G112" s="14">
        <v>1</v>
      </c>
      <c r="H112" s="13">
        <f t="shared" si="5"/>
        <v>25</v>
      </c>
      <c r="I112" s="14" t="s">
        <v>94</v>
      </c>
      <c r="J112" s="14" t="s">
        <v>94</v>
      </c>
      <c r="K112" s="14" t="s">
        <v>94</v>
      </c>
      <c r="L112" s="14">
        <v>1</v>
      </c>
      <c r="M112" s="14">
        <f t="shared" si="6"/>
        <v>1</v>
      </c>
      <c r="N112" s="14">
        <f t="shared" si="7"/>
        <v>0</v>
      </c>
      <c r="O112" s="14">
        <f t="shared" si="8"/>
        <v>0</v>
      </c>
      <c r="P112" s="14">
        <f t="shared" si="9"/>
        <v>0</v>
      </c>
      <c r="Q112" s="44">
        <v>1</v>
      </c>
      <c r="R112" s="44">
        <v>0</v>
      </c>
      <c r="S112" s="14">
        <v>0</v>
      </c>
      <c r="T112" s="14">
        <v>0</v>
      </c>
      <c r="U112" s="14">
        <v>1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 t="s">
        <v>123</v>
      </c>
    </row>
    <row r="113" spans="1:45" x14ac:dyDescent="0.2">
      <c r="A113" s="14" t="s">
        <v>41</v>
      </c>
      <c r="B113" s="14" t="s">
        <v>343</v>
      </c>
      <c r="C113" s="14" t="s">
        <v>362</v>
      </c>
      <c r="D113" s="14" t="s">
        <v>363</v>
      </c>
      <c r="E113" s="14" t="s">
        <v>103</v>
      </c>
      <c r="F113" s="14">
        <v>0.02</v>
      </c>
      <c r="G113" s="14">
        <v>2</v>
      </c>
      <c r="H113" s="13">
        <f t="shared" si="5"/>
        <v>100</v>
      </c>
      <c r="I113" s="14" t="s">
        <v>94</v>
      </c>
      <c r="J113" s="14" t="s">
        <v>94</v>
      </c>
      <c r="K113" s="14" t="s">
        <v>94</v>
      </c>
      <c r="L113" s="14">
        <v>2</v>
      </c>
      <c r="M113" s="14">
        <f t="shared" si="6"/>
        <v>0</v>
      </c>
      <c r="N113" s="14">
        <f t="shared" si="7"/>
        <v>0</v>
      </c>
      <c r="O113" s="14">
        <f t="shared" si="8"/>
        <v>0</v>
      </c>
      <c r="P113" s="14">
        <f t="shared" si="9"/>
        <v>0</v>
      </c>
      <c r="Q113" s="44">
        <v>0</v>
      </c>
      <c r="R113" s="44">
        <v>2</v>
      </c>
      <c r="S113" s="14">
        <v>2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 t="s">
        <v>123</v>
      </c>
    </row>
    <row r="114" spans="1:45" x14ac:dyDescent="0.2">
      <c r="A114" s="14" t="s">
        <v>41</v>
      </c>
      <c r="B114" s="14" t="s">
        <v>209</v>
      </c>
      <c r="C114" s="14" t="s">
        <v>364</v>
      </c>
      <c r="D114" s="14" t="s">
        <v>365</v>
      </c>
      <c r="E114" s="14" t="s">
        <v>103</v>
      </c>
      <c r="F114" s="14">
        <v>0.02</v>
      </c>
      <c r="G114" s="14">
        <v>1</v>
      </c>
      <c r="H114" s="13">
        <f t="shared" si="5"/>
        <v>50</v>
      </c>
      <c r="I114" s="14" t="s">
        <v>94</v>
      </c>
      <c r="J114" s="14" t="s">
        <v>94</v>
      </c>
      <c r="K114" s="14" t="s">
        <v>94</v>
      </c>
      <c r="L114" s="14">
        <v>1</v>
      </c>
      <c r="M114" s="14">
        <f t="shared" si="6"/>
        <v>0</v>
      </c>
      <c r="N114" s="14">
        <f t="shared" si="7"/>
        <v>0</v>
      </c>
      <c r="O114" s="14">
        <f t="shared" si="8"/>
        <v>0</v>
      </c>
      <c r="P114" s="14">
        <f t="shared" si="9"/>
        <v>0</v>
      </c>
      <c r="Q114" s="44">
        <v>0</v>
      </c>
      <c r="R114" s="44">
        <v>1</v>
      </c>
      <c r="S114" s="14">
        <v>1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 t="s">
        <v>123</v>
      </c>
    </row>
    <row r="115" spans="1:45" x14ac:dyDescent="0.2">
      <c r="A115" s="14" t="s">
        <v>41</v>
      </c>
      <c r="B115" s="14" t="s">
        <v>116</v>
      </c>
      <c r="C115" s="14" t="s">
        <v>366</v>
      </c>
      <c r="D115" s="14" t="s">
        <v>367</v>
      </c>
      <c r="E115" s="14" t="s">
        <v>103</v>
      </c>
      <c r="F115" s="14">
        <v>0.02</v>
      </c>
      <c r="G115" s="14">
        <v>1</v>
      </c>
      <c r="H115" s="13">
        <f t="shared" si="5"/>
        <v>50</v>
      </c>
      <c r="I115" s="14" t="s">
        <v>94</v>
      </c>
      <c r="J115" s="14" t="s">
        <v>94</v>
      </c>
      <c r="K115" s="14" t="s">
        <v>94</v>
      </c>
      <c r="L115" s="14">
        <v>1</v>
      </c>
      <c r="M115" s="14">
        <f t="shared" si="6"/>
        <v>1</v>
      </c>
      <c r="N115" s="14">
        <f t="shared" si="7"/>
        <v>0</v>
      </c>
      <c r="O115" s="14">
        <f t="shared" si="8"/>
        <v>0</v>
      </c>
      <c r="P115" s="14">
        <f t="shared" si="9"/>
        <v>0</v>
      </c>
      <c r="Q115" s="44">
        <v>1</v>
      </c>
      <c r="R115" s="44">
        <v>0</v>
      </c>
      <c r="S115" s="14">
        <v>0</v>
      </c>
      <c r="T115" s="14">
        <v>0</v>
      </c>
      <c r="U115" s="14">
        <v>0</v>
      </c>
      <c r="V115" s="14">
        <v>1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 t="s">
        <v>123</v>
      </c>
    </row>
    <row r="116" spans="1:45" x14ac:dyDescent="0.2">
      <c r="A116" s="14" t="s">
        <v>41</v>
      </c>
      <c r="B116" s="14" t="s">
        <v>164</v>
      </c>
      <c r="C116" s="14" t="s">
        <v>368</v>
      </c>
      <c r="D116" s="14" t="s">
        <v>369</v>
      </c>
      <c r="E116" s="14" t="s">
        <v>103</v>
      </c>
      <c r="F116" s="14">
        <v>0.01</v>
      </c>
      <c r="G116" s="14">
        <v>1</v>
      </c>
      <c r="H116" s="13">
        <f t="shared" si="5"/>
        <v>100</v>
      </c>
      <c r="I116" s="14" t="s">
        <v>94</v>
      </c>
      <c r="J116" s="14" t="s">
        <v>94</v>
      </c>
      <c r="K116" s="14" t="s">
        <v>94</v>
      </c>
      <c r="L116" s="14">
        <v>1</v>
      </c>
      <c r="M116" s="14">
        <f t="shared" si="6"/>
        <v>1</v>
      </c>
      <c r="N116" s="14">
        <f t="shared" si="7"/>
        <v>0</v>
      </c>
      <c r="O116" s="14">
        <f t="shared" si="8"/>
        <v>0</v>
      </c>
      <c r="P116" s="14">
        <f t="shared" si="9"/>
        <v>0</v>
      </c>
      <c r="Q116" s="44">
        <v>0</v>
      </c>
      <c r="R116" s="44">
        <v>1</v>
      </c>
      <c r="S116" s="14">
        <v>0</v>
      </c>
      <c r="T116" s="14">
        <v>1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 t="s">
        <v>123</v>
      </c>
    </row>
    <row r="117" spans="1:45" x14ac:dyDescent="0.2">
      <c r="A117" s="14" t="s">
        <v>41</v>
      </c>
      <c r="B117" s="14" t="s">
        <v>199</v>
      </c>
      <c r="C117" s="14" t="s">
        <v>370</v>
      </c>
      <c r="D117" s="14" t="s">
        <v>371</v>
      </c>
      <c r="E117" s="14" t="s">
        <v>103</v>
      </c>
      <c r="F117" s="14">
        <v>0.02</v>
      </c>
      <c r="G117" s="14">
        <v>1</v>
      </c>
      <c r="H117" s="13">
        <f t="shared" si="5"/>
        <v>50</v>
      </c>
      <c r="I117" s="14" t="s">
        <v>94</v>
      </c>
      <c r="J117" s="14" t="s">
        <v>94</v>
      </c>
      <c r="K117" s="14" t="s">
        <v>94</v>
      </c>
      <c r="L117" s="14">
        <v>1</v>
      </c>
      <c r="M117" s="14">
        <f t="shared" si="6"/>
        <v>1</v>
      </c>
      <c r="N117" s="14">
        <f t="shared" si="7"/>
        <v>0</v>
      </c>
      <c r="O117" s="14">
        <f t="shared" si="8"/>
        <v>0</v>
      </c>
      <c r="P117" s="14">
        <f t="shared" si="9"/>
        <v>0</v>
      </c>
      <c r="Q117" s="44">
        <v>1</v>
      </c>
      <c r="R117" s="44">
        <v>0</v>
      </c>
      <c r="S117" s="14">
        <v>0</v>
      </c>
      <c r="T117" s="14">
        <v>1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 t="s">
        <v>123</v>
      </c>
    </row>
    <row r="118" spans="1:45" x14ac:dyDescent="0.2">
      <c r="A118" s="14" t="s">
        <v>41</v>
      </c>
      <c r="B118" s="14" t="s">
        <v>236</v>
      </c>
      <c r="C118" s="14" t="s">
        <v>372</v>
      </c>
      <c r="D118" s="14" t="s">
        <v>373</v>
      </c>
      <c r="E118" s="14" t="s">
        <v>103</v>
      </c>
      <c r="F118" s="14">
        <v>0.33</v>
      </c>
      <c r="G118" s="14">
        <v>1</v>
      </c>
      <c r="H118" s="13">
        <f t="shared" si="5"/>
        <v>3.0303030303030303</v>
      </c>
      <c r="I118" s="14" t="s">
        <v>94</v>
      </c>
      <c r="J118" s="14" t="s">
        <v>94</v>
      </c>
      <c r="K118" s="14" t="s">
        <v>94</v>
      </c>
      <c r="L118" s="14">
        <v>1</v>
      </c>
      <c r="M118" s="14">
        <f t="shared" si="6"/>
        <v>0</v>
      </c>
      <c r="N118" s="14">
        <f t="shared" si="7"/>
        <v>0</v>
      </c>
      <c r="O118" s="14">
        <f t="shared" si="8"/>
        <v>0</v>
      </c>
      <c r="P118" s="14">
        <f t="shared" si="9"/>
        <v>0</v>
      </c>
      <c r="Q118" s="44">
        <v>0</v>
      </c>
      <c r="R118" s="44">
        <v>1</v>
      </c>
      <c r="S118" s="14">
        <v>1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 t="s">
        <v>123</v>
      </c>
    </row>
    <row r="119" spans="1:45" x14ac:dyDescent="0.2">
      <c r="A119" s="14" t="s">
        <v>41</v>
      </c>
      <c r="B119" s="14" t="s">
        <v>133</v>
      </c>
      <c r="C119" s="14" t="s">
        <v>374</v>
      </c>
      <c r="D119" s="14" t="s">
        <v>375</v>
      </c>
      <c r="E119" s="14" t="s">
        <v>103</v>
      </c>
      <c r="F119" s="14">
        <v>7.0000000000000007E-2</v>
      </c>
      <c r="G119" s="14">
        <v>1</v>
      </c>
      <c r="H119" s="13">
        <f t="shared" si="5"/>
        <v>14.285714285714285</v>
      </c>
      <c r="I119" s="14" t="s">
        <v>94</v>
      </c>
      <c r="J119" s="14" t="s">
        <v>94</v>
      </c>
      <c r="K119" s="14" t="s">
        <v>94</v>
      </c>
      <c r="L119" s="14">
        <v>1</v>
      </c>
      <c r="M119" s="14">
        <f t="shared" si="6"/>
        <v>1</v>
      </c>
      <c r="N119" s="14">
        <f t="shared" si="7"/>
        <v>0</v>
      </c>
      <c r="O119" s="14">
        <f t="shared" si="8"/>
        <v>0</v>
      </c>
      <c r="P119" s="14">
        <f t="shared" si="9"/>
        <v>0</v>
      </c>
      <c r="Q119" s="44">
        <v>1</v>
      </c>
      <c r="R119" s="44">
        <v>0</v>
      </c>
      <c r="S119" s="14">
        <v>0</v>
      </c>
      <c r="T119" s="14">
        <v>1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 t="s">
        <v>123</v>
      </c>
    </row>
    <row r="120" spans="1:45" x14ac:dyDescent="0.2">
      <c r="A120" s="14" t="s">
        <v>41</v>
      </c>
      <c r="B120" s="14" t="s">
        <v>116</v>
      </c>
      <c r="C120" s="14" t="s">
        <v>376</v>
      </c>
      <c r="D120" s="14" t="s">
        <v>377</v>
      </c>
      <c r="E120" s="14" t="s">
        <v>103</v>
      </c>
      <c r="F120" s="14">
        <v>0.01</v>
      </c>
      <c r="G120" s="14">
        <v>1</v>
      </c>
      <c r="H120" s="13">
        <f t="shared" si="5"/>
        <v>100</v>
      </c>
      <c r="I120" s="14" t="s">
        <v>94</v>
      </c>
      <c r="J120" s="14" t="s">
        <v>94</v>
      </c>
      <c r="K120" s="14" t="s">
        <v>94</v>
      </c>
      <c r="L120" s="14">
        <v>1</v>
      </c>
      <c r="M120" s="14">
        <f t="shared" si="6"/>
        <v>1</v>
      </c>
      <c r="N120" s="14">
        <f t="shared" si="7"/>
        <v>0</v>
      </c>
      <c r="O120" s="14">
        <f t="shared" si="8"/>
        <v>0</v>
      </c>
      <c r="P120" s="14">
        <f t="shared" si="9"/>
        <v>0</v>
      </c>
      <c r="Q120" s="44">
        <v>0</v>
      </c>
      <c r="R120" s="44">
        <v>1</v>
      </c>
      <c r="S120" s="14">
        <v>0</v>
      </c>
      <c r="T120" s="14">
        <v>1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 t="s">
        <v>123</v>
      </c>
    </row>
    <row r="121" spans="1:45" x14ac:dyDescent="0.2">
      <c r="A121" s="14" t="s">
        <v>41</v>
      </c>
      <c r="B121" s="14" t="s">
        <v>236</v>
      </c>
      <c r="C121" s="14" t="s">
        <v>378</v>
      </c>
      <c r="D121" s="14" t="s">
        <v>379</v>
      </c>
      <c r="E121" s="14" t="s">
        <v>103</v>
      </c>
      <c r="F121" s="14">
        <v>0.01</v>
      </c>
      <c r="G121" s="14">
        <v>1</v>
      </c>
      <c r="H121" s="13">
        <f t="shared" si="5"/>
        <v>100</v>
      </c>
      <c r="I121" s="14" t="s">
        <v>94</v>
      </c>
      <c r="J121" s="14" t="s">
        <v>94</v>
      </c>
      <c r="K121" s="14" t="s">
        <v>94</v>
      </c>
      <c r="L121" s="14">
        <v>1</v>
      </c>
      <c r="M121" s="14">
        <f t="shared" si="6"/>
        <v>1</v>
      </c>
      <c r="N121" s="14">
        <f t="shared" si="7"/>
        <v>0</v>
      </c>
      <c r="O121" s="14">
        <f t="shared" si="8"/>
        <v>0</v>
      </c>
      <c r="P121" s="14">
        <f t="shared" si="9"/>
        <v>0</v>
      </c>
      <c r="Q121" s="44">
        <v>0</v>
      </c>
      <c r="R121" s="44">
        <v>1</v>
      </c>
      <c r="S121" s="14">
        <v>0</v>
      </c>
      <c r="T121" s="14">
        <v>1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 t="s">
        <v>123</v>
      </c>
    </row>
    <row r="122" spans="1:45" x14ac:dyDescent="0.2">
      <c r="A122" s="14" t="s">
        <v>41</v>
      </c>
      <c r="B122" s="14" t="s">
        <v>236</v>
      </c>
      <c r="C122" s="14" t="s">
        <v>380</v>
      </c>
      <c r="D122" s="14" t="s">
        <v>381</v>
      </c>
      <c r="E122" s="14" t="s">
        <v>103</v>
      </c>
      <c r="F122" s="14">
        <v>0.01</v>
      </c>
      <c r="G122" s="14">
        <v>1</v>
      </c>
      <c r="H122" s="13">
        <f t="shared" si="5"/>
        <v>100</v>
      </c>
      <c r="I122" s="14" t="s">
        <v>94</v>
      </c>
      <c r="J122" s="14" t="s">
        <v>94</v>
      </c>
      <c r="K122" s="14" t="s">
        <v>94</v>
      </c>
      <c r="L122" s="14">
        <v>1</v>
      </c>
      <c r="M122" s="14">
        <f t="shared" si="6"/>
        <v>1</v>
      </c>
      <c r="N122" s="14">
        <f t="shared" si="7"/>
        <v>0</v>
      </c>
      <c r="O122" s="14">
        <f t="shared" si="8"/>
        <v>0</v>
      </c>
      <c r="P122" s="14">
        <f t="shared" si="9"/>
        <v>0</v>
      </c>
      <c r="Q122" s="44">
        <v>0</v>
      </c>
      <c r="R122" s="44">
        <v>1</v>
      </c>
      <c r="S122" s="14">
        <v>0</v>
      </c>
      <c r="T122" s="14">
        <v>1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 t="s">
        <v>123</v>
      </c>
    </row>
    <row r="123" spans="1:45" x14ac:dyDescent="0.2">
      <c r="A123" s="14" t="s">
        <v>41</v>
      </c>
      <c r="B123" s="14" t="s">
        <v>153</v>
      </c>
      <c r="C123" s="14" t="s">
        <v>382</v>
      </c>
      <c r="D123" s="14" t="s">
        <v>383</v>
      </c>
      <c r="E123" s="14" t="s">
        <v>103</v>
      </c>
      <c r="F123" s="14">
        <v>0.05</v>
      </c>
      <c r="G123" s="14">
        <v>1</v>
      </c>
      <c r="H123" s="13">
        <f t="shared" si="5"/>
        <v>20</v>
      </c>
      <c r="I123" s="14" t="s">
        <v>94</v>
      </c>
      <c r="J123" s="14" t="s">
        <v>94</v>
      </c>
      <c r="K123" s="14" t="s">
        <v>94</v>
      </c>
      <c r="L123" s="14">
        <v>1</v>
      </c>
      <c r="M123" s="14">
        <f t="shared" si="6"/>
        <v>1</v>
      </c>
      <c r="N123" s="14">
        <f t="shared" si="7"/>
        <v>0</v>
      </c>
      <c r="O123" s="14">
        <f t="shared" si="8"/>
        <v>0</v>
      </c>
      <c r="P123" s="14">
        <f t="shared" si="9"/>
        <v>0</v>
      </c>
      <c r="Q123" s="44">
        <v>0</v>
      </c>
      <c r="R123" s="44">
        <v>1</v>
      </c>
      <c r="S123" s="14">
        <v>0</v>
      </c>
      <c r="T123" s="14">
        <v>1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 t="s">
        <v>123</v>
      </c>
    </row>
    <row r="124" spans="1:45" x14ac:dyDescent="0.2">
      <c r="A124" s="14" t="s">
        <v>41</v>
      </c>
      <c r="B124" s="14" t="s">
        <v>236</v>
      </c>
      <c r="C124" s="14" t="s">
        <v>384</v>
      </c>
      <c r="D124" s="14" t="s">
        <v>385</v>
      </c>
      <c r="E124" s="14" t="s">
        <v>103</v>
      </c>
      <c r="F124" s="14">
        <v>0.01</v>
      </c>
      <c r="G124" s="14">
        <v>1</v>
      </c>
      <c r="H124" s="13">
        <f t="shared" si="5"/>
        <v>100</v>
      </c>
      <c r="I124" s="14" t="s">
        <v>94</v>
      </c>
      <c r="J124" s="14" t="s">
        <v>94</v>
      </c>
      <c r="K124" s="14" t="s">
        <v>94</v>
      </c>
      <c r="L124" s="14">
        <v>1</v>
      </c>
      <c r="M124" s="14">
        <f t="shared" si="6"/>
        <v>1</v>
      </c>
      <c r="N124" s="14">
        <f t="shared" si="7"/>
        <v>0</v>
      </c>
      <c r="O124" s="14">
        <f t="shared" si="8"/>
        <v>0</v>
      </c>
      <c r="P124" s="14">
        <f t="shared" si="9"/>
        <v>0</v>
      </c>
      <c r="Q124" s="44">
        <v>0</v>
      </c>
      <c r="R124" s="44">
        <v>1</v>
      </c>
      <c r="S124" s="14">
        <v>0</v>
      </c>
      <c r="T124" s="14">
        <v>1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 t="s">
        <v>123</v>
      </c>
    </row>
    <row r="125" spans="1:45" x14ac:dyDescent="0.2">
      <c r="A125" s="14" t="s">
        <v>41</v>
      </c>
      <c r="B125" s="14" t="s">
        <v>343</v>
      </c>
      <c r="C125" s="14" t="s">
        <v>386</v>
      </c>
      <c r="D125" s="14" t="s">
        <v>387</v>
      </c>
      <c r="E125" s="14" t="s">
        <v>103</v>
      </c>
      <c r="F125" s="14">
        <v>0.01</v>
      </c>
      <c r="G125" s="14">
        <v>2</v>
      </c>
      <c r="H125" s="13">
        <f t="shared" si="5"/>
        <v>200</v>
      </c>
      <c r="I125" s="14" t="s">
        <v>94</v>
      </c>
      <c r="J125" s="14" t="s">
        <v>94</v>
      </c>
      <c r="K125" s="14" t="s">
        <v>94</v>
      </c>
      <c r="L125" s="14">
        <v>2</v>
      </c>
      <c r="M125" s="14">
        <f t="shared" si="6"/>
        <v>2</v>
      </c>
      <c r="N125" s="14">
        <f t="shared" si="7"/>
        <v>0</v>
      </c>
      <c r="O125" s="14">
        <f t="shared" si="8"/>
        <v>0</v>
      </c>
      <c r="P125" s="14">
        <f t="shared" si="9"/>
        <v>0</v>
      </c>
      <c r="Q125" s="46">
        <v>0</v>
      </c>
      <c r="R125" s="44">
        <v>2</v>
      </c>
      <c r="S125" s="14">
        <v>0</v>
      </c>
      <c r="T125" s="14">
        <v>2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 t="s">
        <v>123</v>
      </c>
    </row>
    <row r="126" spans="1:45" x14ac:dyDescent="0.2">
      <c r="A126" s="14" t="s">
        <v>41</v>
      </c>
      <c r="B126" s="14" t="s">
        <v>236</v>
      </c>
      <c r="C126" s="14" t="s">
        <v>388</v>
      </c>
      <c r="D126" s="14" t="s">
        <v>389</v>
      </c>
      <c r="E126" s="14" t="s">
        <v>103</v>
      </c>
      <c r="F126" s="14">
        <v>0.05</v>
      </c>
      <c r="G126" s="14">
        <v>4</v>
      </c>
      <c r="H126" s="13">
        <f t="shared" si="5"/>
        <v>80</v>
      </c>
      <c r="I126" s="14" t="s">
        <v>94</v>
      </c>
      <c r="J126" s="14" t="s">
        <v>94</v>
      </c>
      <c r="K126" s="14" t="s">
        <v>94</v>
      </c>
      <c r="L126" s="14">
        <v>4</v>
      </c>
      <c r="M126" s="14">
        <f t="shared" si="6"/>
        <v>4</v>
      </c>
      <c r="N126" s="14">
        <f t="shared" si="7"/>
        <v>0</v>
      </c>
      <c r="O126" s="14">
        <f t="shared" si="8"/>
        <v>0</v>
      </c>
      <c r="P126" s="14">
        <f t="shared" si="9"/>
        <v>0</v>
      </c>
      <c r="Q126" s="45">
        <v>0</v>
      </c>
      <c r="R126" s="45">
        <v>4</v>
      </c>
      <c r="S126" s="14">
        <v>0</v>
      </c>
      <c r="T126" s="14">
        <v>2</v>
      </c>
      <c r="U126" s="14">
        <v>2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 t="s">
        <v>132</v>
      </c>
    </row>
    <row r="127" spans="1:45" x14ac:dyDescent="0.2">
      <c r="A127" s="14" t="s">
        <v>41</v>
      </c>
      <c r="B127" s="14" t="s">
        <v>100</v>
      </c>
      <c r="C127" s="14" t="s">
        <v>390</v>
      </c>
      <c r="D127" s="14" t="s">
        <v>391</v>
      </c>
      <c r="E127" s="14" t="s">
        <v>103</v>
      </c>
      <c r="F127" s="14">
        <v>0.01</v>
      </c>
      <c r="G127" s="14">
        <v>1</v>
      </c>
      <c r="H127" s="13">
        <f t="shared" si="5"/>
        <v>100</v>
      </c>
      <c r="I127" s="14" t="s">
        <v>94</v>
      </c>
      <c r="J127" s="14" t="s">
        <v>94</v>
      </c>
      <c r="K127" s="14" t="s">
        <v>94</v>
      </c>
      <c r="L127" s="14">
        <v>1</v>
      </c>
      <c r="M127" s="14">
        <f t="shared" si="6"/>
        <v>1</v>
      </c>
      <c r="N127" s="14">
        <f t="shared" si="7"/>
        <v>0</v>
      </c>
      <c r="O127" s="14">
        <f t="shared" si="8"/>
        <v>0</v>
      </c>
      <c r="P127" s="14">
        <f t="shared" si="9"/>
        <v>0</v>
      </c>
      <c r="Q127" s="45">
        <v>1</v>
      </c>
      <c r="R127" s="45">
        <v>0</v>
      </c>
      <c r="S127" s="14">
        <v>0</v>
      </c>
      <c r="T127" s="14">
        <v>1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 t="s">
        <v>132</v>
      </c>
    </row>
    <row r="128" spans="1:45" x14ac:dyDescent="0.2">
      <c r="A128" s="14" t="s">
        <v>41</v>
      </c>
      <c r="B128" s="14" t="s">
        <v>172</v>
      </c>
      <c r="C128" s="14" t="s">
        <v>392</v>
      </c>
      <c r="D128" s="14" t="s">
        <v>393</v>
      </c>
      <c r="E128" s="14" t="s">
        <v>103</v>
      </c>
      <c r="F128" s="14">
        <v>0.01</v>
      </c>
      <c r="G128" s="14">
        <v>1</v>
      </c>
      <c r="H128" s="13">
        <f t="shared" si="5"/>
        <v>100</v>
      </c>
      <c r="I128" s="14" t="s">
        <v>94</v>
      </c>
      <c r="J128" s="14" t="s">
        <v>94</v>
      </c>
      <c r="K128" s="14" t="s">
        <v>94</v>
      </c>
      <c r="L128" s="14">
        <v>1</v>
      </c>
      <c r="M128" s="14">
        <f t="shared" si="6"/>
        <v>1</v>
      </c>
      <c r="N128" s="14">
        <f t="shared" si="7"/>
        <v>0</v>
      </c>
      <c r="O128" s="14">
        <f t="shared" si="8"/>
        <v>0</v>
      </c>
      <c r="P128" s="14">
        <f t="shared" si="9"/>
        <v>0</v>
      </c>
      <c r="Q128" s="45">
        <v>1</v>
      </c>
      <c r="R128" s="45">
        <v>0</v>
      </c>
      <c r="S128" s="14">
        <v>0</v>
      </c>
      <c r="T128" s="14">
        <v>1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 t="s">
        <v>132</v>
      </c>
    </row>
    <row r="129" spans="1:45" x14ac:dyDescent="0.2">
      <c r="A129" s="14" t="s">
        <v>41</v>
      </c>
      <c r="B129" s="14" t="s">
        <v>139</v>
      </c>
      <c r="C129" s="14" t="s">
        <v>394</v>
      </c>
      <c r="D129" s="14" t="s">
        <v>395</v>
      </c>
      <c r="E129" s="14" t="s">
        <v>103</v>
      </c>
      <c r="F129" s="14">
        <v>0.08</v>
      </c>
      <c r="G129" s="14">
        <v>19</v>
      </c>
      <c r="H129" s="13">
        <f t="shared" si="5"/>
        <v>237.5</v>
      </c>
      <c r="I129" s="14" t="s">
        <v>94</v>
      </c>
      <c r="J129" s="14" t="s">
        <v>94</v>
      </c>
      <c r="K129" s="14" t="s">
        <v>94</v>
      </c>
      <c r="L129" s="14">
        <v>19</v>
      </c>
      <c r="M129" s="14">
        <f t="shared" si="6"/>
        <v>19</v>
      </c>
      <c r="N129" s="14">
        <f t="shared" si="7"/>
        <v>0</v>
      </c>
      <c r="O129" s="14">
        <f t="shared" si="8"/>
        <v>0</v>
      </c>
      <c r="P129" s="14">
        <f t="shared" si="9"/>
        <v>0</v>
      </c>
      <c r="Q129" s="44">
        <v>19</v>
      </c>
      <c r="R129" s="44">
        <v>0</v>
      </c>
      <c r="S129" s="14">
        <v>0</v>
      </c>
      <c r="T129" s="14">
        <v>11</v>
      </c>
      <c r="U129" s="14">
        <v>8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 t="s">
        <v>115</v>
      </c>
    </row>
    <row r="130" spans="1:45" x14ac:dyDescent="0.2">
      <c r="A130" s="14" t="s">
        <v>41</v>
      </c>
      <c r="B130" s="14" t="s">
        <v>199</v>
      </c>
      <c r="C130" s="14" t="s">
        <v>396</v>
      </c>
      <c r="D130" s="14" t="s">
        <v>397</v>
      </c>
      <c r="E130" s="14" t="s">
        <v>103</v>
      </c>
      <c r="F130" s="14">
        <v>0.06</v>
      </c>
      <c r="G130" s="14">
        <v>15</v>
      </c>
      <c r="H130" s="13">
        <f t="shared" si="5"/>
        <v>250</v>
      </c>
      <c r="I130" s="14" t="s">
        <v>94</v>
      </c>
      <c r="J130" s="14" t="s">
        <v>94</v>
      </c>
      <c r="K130" s="14" t="s">
        <v>94</v>
      </c>
      <c r="L130" s="14">
        <v>15</v>
      </c>
      <c r="M130" s="14">
        <f t="shared" si="6"/>
        <v>15</v>
      </c>
      <c r="N130" s="14">
        <f t="shared" si="7"/>
        <v>0</v>
      </c>
      <c r="O130" s="14">
        <f t="shared" si="8"/>
        <v>0</v>
      </c>
      <c r="P130" s="14">
        <f t="shared" si="9"/>
        <v>0</v>
      </c>
      <c r="Q130" s="44">
        <v>0</v>
      </c>
      <c r="R130" s="44">
        <v>15</v>
      </c>
      <c r="S130" s="14">
        <v>0</v>
      </c>
      <c r="T130" s="14">
        <v>11</v>
      </c>
      <c r="U130" s="14">
        <v>4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 t="s">
        <v>115</v>
      </c>
    </row>
    <row r="131" spans="1:45" x14ac:dyDescent="0.2">
      <c r="A131" s="14" t="s">
        <v>41</v>
      </c>
      <c r="B131" s="14" t="s">
        <v>108</v>
      </c>
      <c r="C131" s="14" t="s">
        <v>398</v>
      </c>
      <c r="D131" s="14" t="s">
        <v>399</v>
      </c>
      <c r="E131" s="14" t="s">
        <v>103</v>
      </c>
      <c r="F131" s="14">
        <v>0.33</v>
      </c>
      <c r="G131" s="14">
        <v>1</v>
      </c>
      <c r="H131" s="13">
        <f t="shared" ref="H131:H152" si="10">G131/F131</f>
        <v>3.0303030303030303</v>
      </c>
      <c r="I131" s="14" t="s">
        <v>94</v>
      </c>
      <c r="J131" s="14" t="s">
        <v>94</v>
      </c>
      <c r="K131" s="14" t="s">
        <v>94</v>
      </c>
      <c r="L131" s="14">
        <v>1</v>
      </c>
      <c r="M131" s="14">
        <f t="shared" ref="M131:M152" si="11">SUM(T131:X131)</f>
        <v>1</v>
      </c>
      <c r="N131" s="14">
        <f t="shared" ref="N131:N152" si="12">SUM(Y131:AC131)</f>
        <v>0</v>
      </c>
      <c r="O131" s="14">
        <f t="shared" ref="O131:O152" si="13">SUM(AD131:AH131)</f>
        <v>0</v>
      </c>
      <c r="P131" s="14">
        <f t="shared" ref="P131:P152" si="14">SUM(AI131:AS131)</f>
        <v>0</v>
      </c>
      <c r="Q131" s="44">
        <v>1</v>
      </c>
      <c r="R131" s="44">
        <v>0</v>
      </c>
      <c r="S131" s="14">
        <v>0</v>
      </c>
      <c r="T131" s="14">
        <v>1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 t="s">
        <v>123</v>
      </c>
    </row>
    <row r="132" spans="1:45" x14ac:dyDescent="0.2">
      <c r="A132" s="14" t="s">
        <v>41</v>
      </c>
      <c r="B132" s="14" t="s">
        <v>133</v>
      </c>
      <c r="C132" s="14" t="s">
        <v>400</v>
      </c>
      <c r="D132" s="14" t="s">
        <v>401</v>
      </c>
      <c r="E132" s="14" t="s">
        <v>103</v>
      </c>
      <c r="F132" s="14">
        <v>0.02</v>
      </c>
      <c r="G132" s="14">
        <v>3</v>
      </c>
      <c r="H132" s="13">
        <f t="shared" si="10"/>
        <v>150</v>
      </c>
      <c r="I132" s="14" t="s">
        <v>94</v>
      </c>
      <c r="J132" s="14" t="s">
        <v>94</v>
      </c>
      <c r="K132" s="14" t="s">
        <v>94</v>
      </c>
      <c r="L132" s="14">
        <v>3</v>
      </c>
      <c r="M132" s="14">
        <f t="shared" si="11"/>
        <v>2</v>
      </c>
      <c r="N132" s="14">
        <f t="shared" si="12"/>
        <v>0</v>
      </c>
      <c r="O132" s="14">
        <f t="shared" si="13"/>
        <v>0</v>
      </c>
      <c r="P132" s="14">
        <f t="shared" si="14"/>
        <v>0</v>
      </c>
      <c r="Q132" s="44">
        <v>0</v>
      </c>
      <c r="R132" s="44">
        <v>3</v>
      </c>
      <c r="S132" s="14">
        <v>1</v>
      </c>
      <c r="T132" s="14">
        <v>2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 t="s">
        <v>123</v>
      </c>
    </row>
    <row r="133" spans="1:45" x14ac:dyDescent="0.2">
      <c r="A133" s="14" t="s">
        <v>41</v>
      </c>
      <c r="B133" s="14" t="s">
        <v>283</v>
      </c>
      <c r="C133" s="14" t="s">
        <v>402</v>
      </c>
      <c r="D133" s="14" t="s">
        <v>403</v>
      </c>
      <c r="E133" s="14" t="s">
        <v>103</v>
      </c>
      <c r="F133" s="14">
        <v>0.01</v>
      </c>
      <c r="G133" s="14">
        <v>1</v>
      </c>
      <c r="H133" s="13">
        <f t="shared" si="10"/>
        <v>100</v>
      </c>
      <c r="I133" s="14" t="s">
        <v>94</v>
      </c>
      <c r="J133" s="14" t="s">
        <v>94</v>
      </c>
      <c r="K133" s="14" t="s">
        <v>94</v>
      </c>
      <c r="L133" s="14">
        <v>1</v>
      </c>
      <c r="M133" s="14">
        <f t="shared" si="11"/>
        <v>1</v>
      </c>
      <c r="N133" s="14">
        <f t="shared" si="12"/>
        <v>0</v>
      </c>
      <c r="O133" s="14">
        <f t="shared" si="13"/>
        <v>0</v>
      </c>
      <c r="P133" s="14">
        <f t="shared" si="14"/>
        <v>0</v>
      </c>
      <c r="Q133" s="44">
        <v>0</v>
      </c>
      <c r="R133" s="44">
        <v>1</v>
      </c>
      <c r="S133" s="14">
        <v>0</v>
      </c>
      <c r="T133" s="14">
        <v>1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 t="s">
        <v>123</v>
      </c>
    </row>
    <row r="134" spans="1:45" x14ac:dyDescent="0.2">
      <c r="A134" s="14" t="s">
        <v>41</v>
      </c>
      <c r="B134" s="14" t="s">
        <v>139</v>
      </c>
      <c r="C134" s="14" t="s">
        <v>404</v>
      </c>
      <c r="D134" s="14" t="s">
        <v>405</v>
      </c>
      <c r="E134" s="14" t="s">
        <v>103</v>
      </c>
      <c r="F134" s="14">
        <v>0.04</v>
      </c>
      <c r="G134" s="14">
        <v>7</v>
      </c>
      <c r="H134" s="13">
        <f t="shared" si="10"/>
        <v>175</v>
      </c>
      <c r="I134" s="14" t="s">
        <v>94</v>
      </c>
      <c r="J134" s="14" t="s">
        <v>94</v>
      </c>
      <c r="K134" s="14" t="s">
        <v>94</v>
      </c>
      <c r="L134" s="14">
        <v>7</v>
      </c>
      <c r="M134" s="14">
        <f t="shared" si="11"/>
        <v>7</v>
      </c>
      <c r="N134" s="14">
        <f t="shared" si="12"/>
        <v>0</v>
      </c>
      <c r="O134" s="14">
        <f t="shared" si="13"/>
        <v>0</v>
      </c>
      <c r="P134" s="14">
        <f t="shared" si="14"/>
        <v>0</v>
      </c>
      <c r="Q134" s="44">
        <v>0</v>
      </c>
      <c r="R134" s="44">
        <v>7</v>
      </c>
      <c r="S134" s="14">
        <v>0</v>
      </c>
      <c r="T134" s="14">
        <v>7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 t="s">
        <v>123</v>
      </c>
    </row>
    <row r="135" spans="1:45" x14ac:dyDescent="0.2">
      <c r="A135" s="14" t="s">
        <v>41</v>
      </c>
      <c r="B135" s="14" t="s">
        <v>164</v>
      </c>
      <c r="C135" s="14" t="s">
        <v>406</v>
      </c>
      <c r="D135" s="14" t="s">
        <v>407</v>
      </c>
      <c r="E135" s="14" t="s">
        <v>103</v>
      </c>
      <c r="F135" s="14">
        <v>0.02</v>
      </c>
      <c r="G135" s="14">
        <v>1</v>
      </c>
      <c r="H135" s="13">
        <f t="shared" si="10"/>
        <v>50</v>
      </c>
      <c r="I135" s="14" t="s">
        <v>94</v>
      </c>
      <c r="J135" s="14" t="s">
        <v>94</v>
      </c>
      <c r="K135" s="14" t="s">
        <v>94</v>
      </c>
      <c r="L135" s="14">
        <v>1</v>
      </c>
      <c r="M135" s="14">
        <f t="shared" si="11"/>
        <v>1</v>
      </c>
      <c r="N135" s="14">
        <f t="shared" si="12"/>
        <v>0</v>
      </c>
      <c r="O135" s="14">
        <f t="shared" si="13"/>
        <v>0</v>
      </c>
      <c r="P135" s="14">
        <f t="shared" si="14"/>
        <v>0</v>
      </c>
      <c r="Q135" s="44">
        <v>1</v>
      </c>
      <c r="R135" s="44">
        <v>0</v>
      </c>
      <c r="S135" s="14">
        <v>0</v>
      </c>
      <c r="T135" s="14">
        <v>1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 t="s">
        <v>123</v>
      </c>
    </row>
    <row r="136" spans="1:45" x14ac:dyDescent="0.2">
      <c r="A136" s="14" t="s">
        <v>41</v>
      </c>
      <c r="B136" s="14" t="s">
        <v>100</v>
      </c>
      <c r="C136" s="14" t="s">
        <v>408</v>
      </c>
      <c r="D136" s="14" t="s">
        <v>409</v>
      </c>
      <c r="E136" s="14" t="s">
        <v>103</v>
      </c>
      <c r="F136" s="14">
        <v>0.08</v>
      </c>
      <c r="G136" s="14">
        <v>1</v>
      </c>
      <c r="H136" s="13">
        <f t="shared" si="10"/>
        <v>12.5</v>
      </c>
      <c r="I136" s="14" t="s">
        <v>94</v>
      </c>
      <c r="J136" s="14" t="s">
        <v>94</v>
      </c>
      <c r="K136" s="14" t="s">
        <v>94</v>
      </c>
      <c r="L136" s="14">
        <v>1</v>
      </c>
      <c r="M136" s="14">
        <f t="shared" si="11"/>
        <v>1</v>
      </c>
      <c r="N136" s="14">
        <f t="shared" si="12"/>
        <v>0</v>
      </c>
      <c r="O136" s="14">
        <f t="shared" si="13"/>
        <v>0</v>
      </c>
      <c r="P136" s="14">
        <f t="shared" si="14"/>
        <v>0</v>
      </c>
      <c r="Q136" s="44">
        <v>1</v>
      </c>
      <c r="R136" s="44">
        <v>0</v>
      </c>
      <c r="S136" s="14">
        <v>0</v>
      </c>
      <c r="T136" s="14">
        <v>1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 t="s">
        <v>123</v>
      </c>
    </row>
    <row r="137" spans="1:45" x14ac:dyDescent="0.2">
      <c r="A137" s="14" t="s">
        <v>41</v>
      </c>
      <c r="B137" s="14" t="s">
        <v>172</v>
      </c>
      <c r="C137" s="14" t="s">
        <v>410</v>
      </c>
      <c r="D137" s="14" t="s">
        <v>411</v>
      </c>
      <c r="E137" s="14" t="s">
        <v>103</v>
      </c>
      <c r="F137" s="17" t="s">
        <v>412</v>
      </c>
      <c r="G137" s="14">
        <v>1</v>
      </c>
      <c r="H137" s="13">
        <f t="shared" si="10"/>
        <v>50</v>
      </c>
      <c r="I137" s="14" t="s">
        <v>94</v>
      </c>
      <c r="J137" s="14" t="s">
        <v>94</v>
      </c>
      <c r="K137" s="14" t="s">
        <v>94</v>
      </c>
      <c r="L137" s="14">
        <v>1</v>
      </c>
      <c r="M137" s="14">
        <f t="shared" si="11"/>
        <v>1</v>
      </c>
      <c r="N137" s="14">
        <f t="shared" si="12"/>
        <v>0</v>
      </c>
      <c r="O137" s="14">
        <f t="shared" si="13"/>
        <v>0</v>
      </c>
      <c r="P137" s="14">
        <f t="shared" si="14"/>
        <v>0</v>
      </c>
      <c r="Q137" s="44">
        <v>0</v>
      </c>
      <c r="R137" s="44">
        <v>1</v>
      </c>
      <c r="S137" s="14">
        <v>0</v>
      </c>
      <c r="T137" s="14">
        <v>1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 t="s">
        <v>123</v>
      </c>
    </row>
    <row r="138" spans="1:45" x14ac:dyDescent="0.2">
      <c r="A138" s="14" t="s">
        <v>41</v>
      </c>
      <c r="B138" s="14" t="s">
        <v>236</v>
      </c>
      <c r="C138" s="14" t="s">
        <v>413</v>
      </c>
      <c r="D138" s="14" t="s">
        <v>414</v>
      </c>
      <c r="E138" s="14" t="s">
        <v>103</v>
      </c>
      <c r="F138" s="17" t="s">
        <v>415</v>
      </c>
      <c r="G138" s="14">
        <v>1</v>
      </c>
      <c r="H138" s="13">
        <f t="shared" si="10"/>
        <v>100</v>
      </c>
      <c r="I138" s="14" t="s">
        <v>94</v>
      </c>
      <c r="J138" s="14" t="s">
        <v>94</v>
      </c>
      <c r="K138" s="14" t="s">
        <v>94</v>
      </c>
      <c r="L138" s="14">
        <v>1</v>
      </c>
      <c r="M138" s="14">
        <f t="shared" si="11"/>
        <v>1</v>
      </c>
      <c r="N138" s="14">
        <f t="shared" si="12"/>
        <v>0</v>
      </c>
      <c r="O138" s="14">
        <f t="shared" si="13"/>
        <v>0</v>
      </c>
      <c r="P138" s="14">
        <f t="shared" si="14"/>
        <v>0</v>
      </c>
      <c r="Q138" s="44">
        <v>0</v>
      </c>
      <c r="R138" s="44">
        <v>1</v>
      </c>
      <c r="S138" s="14">
        <v>0</v>
      </c>
      <c r="T138" s="14">
        <v>1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 t="s">
        <v>123</v>
      </c>
    </row>
    <row r="139" spans="1:45" x14ac:dyDescent="0.2">
      <c r="A139" s="14" t="s">
        <v>41</v>
      </c>
      <c r="B139" s="14" t="s">
        <v>100</v>
      </c>
      <c r="C139" s="14" t="s">
        <v>416</v>
      </c>
      <c r="D139" s="14" t="s">
        <v>417</v>
      </c>
      <c r="E139" s="14" t="s">
        <v>93</v>
      </c>
      <c r="F139" s="17" t="s">
        <v>418</v>
      </c>
      <c r="G139" s="14">
        <v>1</v>
      </c>
      <c r="H139" s="13">
        <f t="shared" si="10"/>
        <v>25</v>
      </c>
      <c r="I139" s="14" t="s">
        <v>94</v>
      </c>
      <c r="J139" s="14" t="s">
        <v>94</v>
      </c>
      <c r="K139" s="14" t="s">
        <v>94</v>
      </c>
      <c r="L139" s="14">
        <v>1</v>
      </c>
      <c r="M139" s="14">
        <f t="shared" si="11"/>
        <v>1</v>
      </c>
      <c r="N139" s="14">
        <f t="shared" si="12"/>
        <v>0</v>
      </c>
      <c r="O139" s="14">
        <f t="shared" si="13"/>
        <v>0</v>
      </c>
      <c r="P139" s="14">
        <f t="shared" si="14"/>
        <v>0</v>
      </c>
      <c r="Q139" s="44">
        <v>1</v>
      </c>
      <c r="R139" s="44">
        <v>0</v>
      </c>
      <c r="S139" s="14">
        <v>0</v>
      </c>
      <c r="T139" s="14">
        <v>0</v>
      </c>
      <c r="U139" s="14">
        <v>1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 t="s">
        <v>123</v>
      </c>
    </row>
    <row r="140" spans="1:45" x14ac:dyDescent="0.2">
      <c r="A140" s="14" t="s">
        <v>41</v>
      </c>
      <c r="B140" s="14" t="s">
        <v>209</v>
      </c>
      <c r="C140" s="14" t="s">
        <v>419</v>
      </c>
      <c r="D140" s="14" t="s">
        <v>420</v>
      </c>
      <c r="E140" s="14" t="s">
        <v>103</v>
      </c>
      <c r="F140" s="17" t="s">
        <v>415</v>
      </c>
      <c r="G140" s="14">
        <v>1</v>
      </c>
      <c r="H140" s="13">
        <f t="shared" si="10"/>
        <v>100</v>
      </c>
      <c r="I140" s="14" t="s">
        <v>94</v>
      </c>
      <c r="J140" s="14" t="s">
        <v>94</v>
      </c>
      <c r="K140" s="14" t="s">
        <v>94</v>
      </c>
      <c r="L140" s="14">
        <v>1</v>
      </c>
      <c r="M140" s="14">
        <f t="shared" si="11"/>
        <v>1</v>
      </c>
      <c r="N140" s="14">
        <f t="shared" si="12"/>
        <v>0</v>
      </c>
      <c r="O140" s="14">
        <f t="shared" si="13"/>
        <v>0</v>
      </c>
      <c r="P140" s="14">
        <f t="shared" si="14"/>
        <v>0</v>
      </c>
      <c r="Q140" s="32"/>
      <c r="R140" s="44">
        <v>1</v>
      </c>
      <c r="S140" s="14">
        <v>0</v>
      </c>
      <c r="T140" s="14">
        <v>1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 t="s">
        <v>123</v>
      </c>
    </row>
    <row r="141" spans="1:45" x14ac:dyDescent="0.2">
      <c r="A141" s="14" t="s">
        <v>41</v>
      </c>
      <c r="B141" s="14" t="s">
        <v>145</v>
      </c>
      <c r="C141" s="14" t="s">
        <v>421</v>
      </c>
      <c r="D141" s="14" t="s">
        <v>422</v>
      </c>
      <c r="E141" s="14" t="s">
        <v>93</v>
      </c>
      <c r="F141" s="17" t="s">
        <v>423</v>
      </c>
      <c r="G141" s="14">
        <v>4</v>
      </c>
      <c r="H141" s="13">
        <f t="shared" si="10"/>
        <v>22.222222222222221</v>
      </c>
      <c r="I141" s="14" t="s">
        <v>94</v>
      </c>
      <c r="J141" s="14" t="s">
        <v>94</v>
      </c>
      <c r="K141" s="14" t="s">
        <v>94</v>
      </c>
      <c r="L141" s="14">
        <v>4</v>
      </c>
      <c r="M141" s="14">
        <f t="shared" si="11"/>
        <v>4</v>
      </c>
      <c r="N141" s="14">
        <f t="shared" si="12"/>
        <v>0</v>
      </c>
      <c r="O141" s="14">
        <f t="shared" si="13"/>
        <v>0</v>
      </c>
      <c r="P141" s="14">
        <f t="shared" si="14"/>
        <v>0</v>
      </c>
      <c r="Q141" s="45">
        <v>4</v>
      </c>
      <c r="R141" s="45">
        <v>0</v>
      </c>
      <c r="S141" s="14">
        <v>0</v>
      </c>
      <c r="T141" s="14">
        <v>0</v>
      </c>
      <c r="U141" s="14">
        <v>2</v>
      </c>
      <c r="V141" s="14">
        <v>2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 t="s">
        <v>316</v>
      </c>
    </row>
    <row r="142" spans="1:45" x14ac:dyDescent="0.2">
      <c r="A142" s="14" t="s">
        <v>41</v>
      </c>
      <c r="B142" s="14" t="s">
        <v>164</v>
      </c>
      <c r="C142" s="14" t="s">
        <v>424</v>
      </c>
      <c r="D142" s="14" t="s">
        <v>425</v>
      </c>
      <c r="E142" s="14" t="s">
        <v>103</v>
      </c>
      <c r="F142" s="17">
        <v>0.01</v>
      </c>
      <c r="G142" s="14">
        <v>1</v>
      </c>
      <c r="H142" s="13">
        <f t="shared" si="10"/>
        <v>100</v>
      </c>
      <c r="I142" s="14" t="s">
        <v>94</v>
      </c>
      <c r="J142" s="14" t="s">
        <v>94</v>
      </c>
      <c r="K142" s="14" t="s">
        <v>94</v>
      </c>
      <c r="L142" s="14">
        <v>1</v>
      </c>
      <c r="M142" s="14">
        <f t="shared" si="11"/>
        <v>1</v>
      </c>
      <c r="N142" s="14">
        <f t="shared" si="12"/>
        <v>0</v>
      </c>
      <c r="O142" s="14">
        <f t="shared" si="13"/>
        <v>0</v>
      </c>
      <c r="P142" s="14">
        <f t="shared" si="14"/>
        <v>0</v>
      </c>
      <c r="Q142" s="44">
        <v>0</v>
      </c>
      <c r="R142" s="44">
        <v>1</v>
      </c>
      <c r="S142" s="14">
        <v>0</v>
      </c>
      <c r="T142" s="14">
        <v>1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 t="s">
        <v>123</v>
      </c>
    </row>
    <row r="143" spans="1:45" x14ac:dyDescent="0.2">
      <c r="A143" s="14" t="s">
        <v>41</v>
      </c>
      <c r="B143" s="14" t="s">
        <v>236</v>
      </c>
      <c r="C143" s="14" t="s">
        <v>426</v>
      </c>
      <c r="D143" s="14" t="s">
        <v>427</v>
      </c>
      <c r="E143" s="14" t="s">
        <v>103</v>
      </c>
      <c r="F143" s="17">
        <v>0.01</v>
      </c>
      <c r="G143" s="14">
        <v>1</v>
      </c>
      <c r="H143" s="13">
        <f t="shared" si="10"/>
        <v>100</v>
      </c>
      <c r="I143" s="14" t="s">
        <v>94</v>
      </c>
      <c r="J143" s="14" t="s">
        <v>94</v>
      </c>
      <c r="K143" s="14" t="s">
        <v>94</v>
      </c>
      <c r="L143" s="14">
        <v>1</v>
      </c>
      <c r="M143" s="14">
        <f t="shared" si="11"/>
        <v>1</v>
      </c>
      <c r="N143" s="14">
        <f t="shared" si="12"/>
        <v>0</v>
      </c>
      <c r="O143" s="14">
        <f t="shared" si="13"/>
        <v>0</v>
      </c>
      <c r="P143" s="14">
        <f t="shared" si="14"/>
        <v>0</v>
      </c>
      <c r="Q143" s="44">
        <v>0</v>
      </c>
      <c r="R143" s="44">
        <v>1</v>
      </c>
      <c r="S143" s="14">
        <v>0</v>
      </c>
      <c r="T143" s="14">
        <v>1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 t="s">
        <v>123</v>
      </c>
    </row>
    <row r="144" spans="1:45" x14ac:dyDescent="0.2">
      <c r="A144" s="14" t="s">
        <v>41</v>
      </c>
      <c r="B144" s="14" t="s">
        <v>343</v>
      </c>
      <c r="C144" s="14" t="s">
        <v>428</v>
      </c>
      <c r="D144" s="14" t="s">
        <v>429</v>
      </c>
      <c r="E144" s="14" t="s">
        <v>93</v>
      </c>
      <c r="F144" s="17">
        <v>0.16</v>
      </c>
      <c r="G144" s="14">
        <v>1</v>
      </c>
      <c r="H144" s="13">
        <f t="shared" si="10"/>
        <v>6.25</v>
      </c>
      <c r="I144" s="14" t="s">
        <v>94</v>
      </c>
      <c r="J144" s="14" t="s">
        <v>94</v>
      </c>
      <c r="K144" s="14" t="s">
        <v>94</v>
      </c>
      <c r="L144" s="14">
        <v>1</v>
      </c>
      <c r="M144" s="14">
        <f t="shared" si="11"/>
        <v>1</v>
      </c>
      <c r="N144" s="14">
        <f t="shared" si="12"/>
        <v>0</v>
      </c>
      <c r="O144" s="14">
        <f t="shared" si="13"/>
        <v>0</v>
      </c>
      <c r="P144" s="14">
        <f t="shared" si="14"/>
        <v>0</v>
      </c>
      <c r="Q144" s="44">
        <v>1</v>
      </c>
      <c r="R144" s="44">
        <v>0</v>
      </c>
      <c r="S144" s="14">
        <v>0</v>
      </c>
      <c r="T144" s="14">
        <v>0</v>
      </c>
      <c r="U144" s="14">
        <v>1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 t="s">
        <v>123</v>
      </c>
    </row>
    <row r="145" spans="1:45" x14ac:dyDescent="0.2">
      <c r="A145" s="14" t="s">
        <v>41</v>
      </c>
      <c r="B145" s="14" t="s">
        <v>116</v>
      </c>
      <c r="C145" s="14" t="s">
        <v>430</v>
      </c>
      <c r="D145" s="14" t="s">
        <v>431</v>
      </c>
      <c r="E145" s="14" t="s">
        <v>103</v>
      </c>
      <c r="F145" s="17">
        <v>0.04</v>
      </c>
      <c r="G145" s="14">
        <v>1</v>
      </c>
      <c r="H145" s="13">
        <f t="shared" si="10"/>
        <v>25</v>
      </c>
      <c r="I145" s="14" t="s">
        <v>94</v>
      </c>
      <c r="J145" s="14" t="s">
        <v>94</v>
      </c>
      <c r="K145" s="14" t="s">
        <v>94</v>
      </c>
      <c r="L145" s="14">
        <v>1</v>
      </c>
      <c r="M145" s="14">
        <f t="shared" si="11"/>
        <v>1</v>
      </c>
      <c r="N145" s="14">
        <f t="shared" si="12"/>
        <v>0</v>
      </c>
      <c r="O145" s="14">
        <f t="shared" si="13"/>
        <v>0</v>
      </c>
      <c r="P145" s="14">
        <f t="shared" si="14"/>
        <v>0</v>
      </c>
      <c r="Q145" s="44">
        <v>0</v>
      </c>
      <c r="R145" s="44">
        <v>1</v>
      </c>
      <c r="S145" s="14">
        <v>0</v>
      </c>
      <c r="T145" s="14">
        <v>1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 t="s">
        <v>123</v>
      </c>
    </row>
    <row r="146" spans="1:45" x14ac:dyDescent="0.2">
      <c r="A146" s="14" t="s">
        <v>41</v>
      </c>
      <c r="B146" s="14" t="s">
        <v>133</v>
      </c>
      <c r="C146" s="14" t="s">
        <v>432</v>
      </c>
      <c r="D146" s="14" t="s">
        <v>433</v>
      </c>
      <c r="E146" s="14" t="s">
        <v>103</v>
      </c>
      <c r="F146" s="17">
        <v>0.01</v>
      </c>
      <c r="G146" s="14">
        <v>2</v>
      </c>
      <c r="H146" s="13">
        <f t="shared" si="10"/>
        <v>200</v>
      </c>
      <c r="I146" s="14" t="s">
        <v>94</v>
      </c>
      <c r="J146" s="14" t="s">
        <v>94</v>
      </c>
      <c r="K146" s="14" t="s">
        <v>94</v>
      </c>
      <c r="L146" s="14">
        <v>2</v>
      </c>
      <c r="M146" s="14">
        <f t="shared" si="11"/>
        <v>2</v>
      </c>
      <c r="N146" s="14">
        <f t="shared" si="12"/>
        <v>0</v>
      </c>
      <c r="O146" s="14">
        <f t="shared" si="13"/>
        <v>0</v>
      </c>
      <c r="P146" s="14">
        <f t="shared" si="14"/>
        <v>0</v>
      </c>
      <c r="Q146" s="44">
        <v>0</v>
      </c>
      <c r="R146" s="44">
        <v>2</v>
      </c>
      <c r="S146" s="14">
        <v>0</v>
      </c>
      <c r="T146" s="14">
        <v>2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 t="s">
        <v>123</v>
      </c>
    </row>
    <row r="147" spans="1:45" x14ac:dyDescent="0.2">
      <c r="A147" s="14" t="s">
        <v>41</v>
      </c>
      <c r="B147" s="14" t="s">
        <v>283</v>
      </c>
      <c r="C147" s="14" t="s">
        <v>434</v>
      </c>
      <c r="D147" s="14" t="s">
        <v>435</v>
      </c>
      <c r="E147" s="14" t="s">
        <v>103</v>
      </c>
      <c r="F147" s="17">
        <v>0.01</v>
      </c>
      <c r="G147" s="14">
        <v>2</v>
      </c>
      <c r="H147" s="13">
        <f t="shared" si="10"/>
        <v>200</v>
      </c>
      <c r="I147" s="14" t="s">
        <v>94</v>
      </c>
      <c r="J147" s="14" t="s">
        <v>94</v>
      </c>
      <c r="K147" s="14" t="s">
        <v>94</v>
      </c>
      <c r="L147" s="14">
        <v>2</v>
      </c>
      <c r="M147" s="14">
        <f t="shared" si="11"/>
        <v>2</v>
      </c>
      <c r="N147" s="14">
        <f t="shared" si="12"/>
        <v>0</v>
      </c>
      <c r="O147" s="14">
        <f t="shared" si="13"/>
        <v>0</v>
      </c>
      <c r="P147" s="14">
        <f t="shared" si="14"/>
        <v>0</v>
      </c>
      <c r="Q147" s="44">
        <v>0</v>
      </c>
      <c r="R147" s="44">
        <v>2</v>
      </c>
      <c r="S147" s="14">
        <v>0</v>
      </c>
      <c r="T147" s="14">
        <v>2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 t="s">
        <v>123</v>
      </c>
    </row>
    <row r="148" spans="1:45" x14ac:dyDescent="0.2">
      <c r="A148" s="14" t="s">
        <v>41</v>
      </c>
      <c r="B148" s="14" t="s">
        <v>283</v>
      </c>
      <c r="C148" s="14" t="s">
        <v>436</v>
      </c>
      <c r="D148" s="14" t="s">
        <v>437</v>
      </c>
      <c r="E148" s="14" t="s">
        <v>103</v>
      </c>
      <c r="F148" s="17">
        <v>0.06</v>
      </c>
      <c r="G148" s="14">
        <v>1</v>
      </c>
      <c r="H148" s="13">
        <f t="shared" si="10"/>
        <v>16.666666666666668</v>
      </c>
      <c r="I148" s="14" t="s">
        <v>94</v>
      </c>
      <c r="J148" s="14" t="s">
        <v>94</v>
      </c>
      <c r="K148" s="14" t="s">
        <v>94</v>
      </c>
      <c r="L148" s="14">
        <v>1</v>
      </c>
      <c r="M148" s="14">
        <f t="shared" si="11"/>
        <v>1</v>
      </c>
      <c r="N148" s="14">
        <f t="shared" si="12"/>
        <v>0</v>
      </c>
      <c r="O148" s="14">
        <f t="shared" si="13"/>
        <v>0</v>
      </c>
      <c r="P148" s="14">
        <f t="shared" si="14"/>
        <v>0</v>
      </c>
      <c r="Q148" s="44">
        <v>0</v>
      </c>
      <c r="R148" s="44">
        <v>1</v>
      </c>
      <c r="S148" s="14">
        <v>0</v>
      </c>
      <c r="T148" s="14">
        <v>1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 t="s">
        <v>123</v>
      </c>
    </row>
    <row r="149" spans="1:45" x14ac:dyDescent="0.2">
      <c r="A149" s="14" t="s">
        <v>41</v>
      </c>
      <c r="B149" s="14" t="s">
        <v>116</v>
      </c>
      <c r="C149" s="14" t="s">
        <v>438</v>
      </c>
      <c r="D149" s="14" t="s">
        <v>439</v>
      </c>
      <c r="E149" s="14" t="s">
        <v>93</v>
      </c>
      <c r="F149" s="17">
        <v>0.04</v>
      </c>
      <c r="G149" s="14">
        <v>1</v>
      </c>
      <c r="H149" s="13">
        <f t="shared" si="10"/>
        <v>25</v>
      </c>
      <c r="I149" s="14" t="s">
        <v>94</v>
      </c>
      <c r="J149" s="14" t="s">
        <v>94</v>
      </c>
      <c r="K149" s="14" t="s">
        <v>94</v>
      </c>
      <c r="L149" s="14">
        <v>1</v>
      </c>
      <c r="M149" s="14">
        <f t="shared" si="11"/>
        <v>1</v>
      </c>
      <c r="N149" s="14">
        <f t="shared" si="12"/>
        <v>0</v>
      </c>
      <c r="O149" s="14">
        <f t="shared" si="13"/>
        <v>0</v>
      </c>
      <c r="P149" s="14">
        <f t="shared" si="14"/>
        <v>0</v>
      </c>
      <c r="Q149" s="44">
        <v>1</v>
      </c>
      <c r="R149" s="44">
        <v>0</v>
      </c>
      <c r="S149" s="14">
        <v>0</v>
      </c>
      <c r="T149" s="14">
        <v>0</v>
      </c>
      <c r="U149" s="14">
        <v>1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 t="s">
        <v>123</v>
      </c>
    </row>
    <row r="150" spans="1:45" x14ac:dyDescent="0.2">
      <c r="A150" s="14" t="s">
        <v>41</v>
      </c>
      <c r="B150" s="14" t="s">
        <v>199</v>
      </c>
      <c r="C150" s="14" t="s">
        <v>440</v>
      </c>
      <c r="D150" s="14" t="s">
        <v>441</v>
      </c>
      <c r="E150" s="14" t="s">
        <v>103</v>
      </c>
      <c r="F150" s="17">
        <v>0.06</v>
      </c>
      <c r="G150" s="14">
        <v>3</v>
      </c>
      <c r="H150" s="13">
        <f t="shared" si="10"/>
        <v>50</v>
      </c>
      <c r="I150" s="14" t="s">
        <v>94</v>
      </c>
      <c r="J150" s="14" t="s">
        <v>94</v>
      </c>
      <c r="K150" s="14" t="s">
        <v>94</v>
      </c>
      <c r="L150" s="14">
        <v>3</v>
      </c>
      <c r="M150" s="14">
        <f t="shared" si="11"/>
        <v>3</v>
      </c>
      <c r="N150" s="14">
        <f t="shared" si="12"/>
        <v>0</v>
      </c>
      <c r="O150" s="14">
        <f t="shared" si="13"/>
        <v>0</v>
      </c>
      <c r="P150" s="14">
        <f t="shared" si="14"/>
        <v>0</v>
      </c>
      <c r="Q150" s="44">
        <v>0</v>
      </c>
      <c r="R150" s="44">
        <v>3</v>
      </c>
      <c r="S150" s="14">
        <v>0</v>
      </c>
      <c r="T150" s="14">
        <v>2</v>
      </c>
      <c r="U150" s="14">
        <v>1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 t="s">
        <v>123</v>
      </c>
    </row>
    <row r="151" spans="1:45" x14ac:dyDescent="0.2">
      <c r="A151" s="14" t="s">
        <v>41</v>
      </c>
      <c r="B151" s="14" t="s">
        <v>164</v>
      </c>
      <c r="C151" s="14" t="s">
        <v>442</v>
      </c>
      <c r="D151" s="14" t="s">
        <v>443</v>
      </c>
      <c r="E151" s="14" t="s">
        <v>103</v>
      </c>
      <c r="F151" s="17" t="s">
        <v>415</v>
      </c>
      <c r="G151" s="14">
        <v>1</v>
      </c>
      <c r="H151" s="13">
        <f t="shared" si="10"/>
        <v>100</v>
      </c>
      <c r="I151" s="14" t="s">
        <v>94</v>
      </c>
      <c r="J151" s="14" t="s">
        <v>94</v>
      </c>
      <c r="K151" s="14" t="s">
        <v>94</v>
      </c>
      <c r="L151" s="14">
        <v>1</v>
      </c>
      <c r="M151" s="14">
        <f t="shared" si="11"/>
        <v>1</v>
      </c>
      <c r="N151" s="14">
        <f t="shared" si="12"/>
        <v>0</v>
      </c>
      <c r="O151" s="14">
        <f t="shared" si="13"/>
        <v>0</v>
      </c>
      <c r="P151" s="14">
        <f t="shared" si="14"/>
        <v>0</v>
      </c>
      <c r="Q151" s="44">
        <v>0</v>
      </c>
      <c r="R151" s="44">
        <v>1</v>
      </c>
      <c r="S151" s="14">
        <v>0</v>
      </c>
      <c r="T151" s="14">
        <v>0</v>
      </c>
      <c r="U151" s="14">
        <v>1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 t="s">
        <v>123</v>
      </c>
    </row>
    <row r="152" spans="1:45" x14ac:dyDescent="0.2">
      <c r="A152" s="14" t="s">
        <v>41</v>
      </c>
      <c r="B152" s="14" t="s">
        <v>236</v>
      </c>
      <c r="C152" s="14" t="s">
        <v>444</v>
      </c>
      <c r="D152" s="14" t="s">
        <v>445</v>
      </c>
      <c r="E152" s="14" t="s">
        <v>103</v>
      </c>
      <c r="F152" s="17">
        <v>0.02</v>
      </c>
      <c r="G152" s="14">
        <v>1</v>
      </c>
      <c r="H152" s="13">
        <f t="shared" si="10"/>
        <v>50</v>
      </c>
      <c r="I152" s="14" t="s">
        <v>94</v>
      </c>
      <c r="J152" s="14" t="s">
        <v>94</v>
      </c>
      <c r="K152" s="14" t="s">
        <v>94</v>
      </c>
      <c r="L152" s="14">
        <v>1</v>
      </c>
      <c r="M152" s="14">
        <f t="shared" si="11"/>
        <v>1</v>
      </c>
      <c r="N152" s="14">
        <f t="shared" si="12"/>
        <v>0</v>
      </c>
      <c r="O152" s="14">
        <f t="shared" si="13"/>
        <v>0</v>
      </c>
      <c r="P152" s="14">
        <f t="shared" si="14"/>
        <v>0</v>
      </c>
      <c r="Q152" s="44">
        <v>1</v>
      </c>
      <c r="R152" s="44">
        <v>0</v>
      </c>
      <c r="S152" s="14">
        <v>0</v>
      </c>
      <c r="T152" s="14">
        <v>0</v>
      </c>
      <c r="U152" s="14">
        <v>1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 t="s">
        <v>123</v>
      </c>
    </row>
    <row r="153" spans="1:45" x14ac:dyDescent="0.2">
      <c r="A153" s="33"/>
      <c r="B153" s="33"/>
      <c r="C153" s="33"/>
      <c r="D153" s="33"/>
      <c r="E153" s="33"/>
      <c r="F153" s="34"/>
      <c r="G153" s="35"/>
      <c r="H153" s="36"/>
      <c r="L153" s="35"/>
      <c r="Q153" s="35"/>
      <c r="R153" s="35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7"/>
    </row>
    <row r="154" spans="1:45" x14ac:dyDescent="0.2">
      <c r="A154" s="33"/>
      <c r="B154" s="33"/>
      <c r="C154" s="33"/>
      <c r="D154" s="33"/>
      <c r="E154" s="33"/>
      <c r="F154" s="34"/>
      <c r="G154" s="35"/>
      <c r="H154" s="36"/>
      <c r="L154" s="35"/>
      <c r="Q154" s="35"/>
      <c r="R154" s="35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7"/>
    </row>
    <row r="155" spans="1:45" x14ac:dyDescent="0.2">
      <c r="A155" s="33"/>
      <c r="B155" s="33"/>
      <c r="C155" s="33"/>
      <c r="D155" s="33"/>
      <c r="E155" s="33"/>
      <c r="F155" s="35"/>
      <c r="G155" s="35"/>
      <c r="H155" s="38"/>
      <c r="L155" s="35"/>
      <c r="Q155" s="35"/>
      <c r="R155" s="35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7"/>
    </row>
    <row r="156" spans="1:45" x14ac:dyDescent="0.2">
      <c r="A156" s="33"/>
      <c r="B156" s="37"/>
      <c r="C156" s="37"/>
      <c r="D156" s="37"/>
      <c r="E156" s="37"/>
      <c r="F156" s="34"/>
      <c r="G156" s="34"/>
      <c r="H156" s="36"/>
      <c r="L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7"/>
    </row>
    <row r="157" spans="1:45" x14ac:dyDescent="0.2">
      <c r="A157" s="33"/>
      <c r="B157" s="37"/>
      <c r="C157" s="37"/>
      <c r="D157" s="37"/>
      <c r="E157" s="37"/>
      <c r="F157" s="34"/>
      <c r="G157" s="34"/>
      <c r="H157" s="36"/>
      <c r="L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7"/>
    </row>
    <row r="158" spans="1:45" x14ac:dyDescent="0.2">
      <c r="A158" s="33"/>
      <c r="B158" s="37"/>
      <c r="C158" s="37"/>
      <c r="D158" s="37"/>
      <c r="E158" s="37"/>
      <c r="F158" s="34"/>
      <c r="G158" s="34"/>
      <c r="H158" s="36"/>
      <c r="L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7"/>
    </row>
    <row r="159" spans="1:45" x14ac:dyDescent="0.2">
      <c r="A159" s="33"/>
      <c r="B159" s="37"/>
      <c r="C159" s="37"/>
      <c r="D159" s="37"/>
      <c r="E159" s="37"/>
      <c r="F159" s="37"/>
      <c r="G159" s="34"/>
      <c r="H159" s="36"/>
      <c r="L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7"/>
    </row>
    <row r="160" spans="1:45" x14ac:dyDescent="0.2">
      <c r="A160" s="33"/>
      <c r="B160" s="37"/>
      <c r="C160" s="37"/>
      <c r="D160" s="37"/>
      <c r="E160" s="37"/>
      <c r="F160" s="34"/>
      <c r="G160" s="34"/>
      <c r="H160" s="36"/>
      <c r="L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7"/>
    </row>
    <row r="161" spans="1:45" x14ac:dyDescent="0.2">
      <c r="A161" s="33"/>
      <c r="B161" s="37"/>
      <c r="C161" s="37"/>
      <c r="D161" s="37"/>
      <c r="E161" s="37"/>
      <c r="F161" s="34"/>
      <c r="G161" s="34"/>
      <c r="H161" s="36"/>
      <c r="L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7"/>
    </row>
    <row r="162" spans="1:45" x14ac:dyDescent="0.2">
      <c r="A162" s="33"/>
      <c r="B162" s="37"/>
      <c r="C162" s="37"/>
      <c r="D162" s="37"/>
      <c r="E162" s="37"/>
      <c r="F162" s="34"/>
      <c r="G162" s="34"/>
      <c r="H162" s="36"/>
      <c r="L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7"/>
    </row>
    <row r="163" spans="1:45" x14ac:dyDescent="0.2">
      <c r="A163" s="33"/>
      <c r="B163" s="37"/>
      <c r="C163" s="37"/>
      <c r="D163" s="37"/>
      <c r="E163" s="37"/>
      <c r="F163" s="34"/>
      <c r="G163" s="34"/>
      <c r="H163" s="36"/>
      <c r="L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7"/>
    </row>
    <row r="164" spans="1:45" x14ac:dyDescent="0.2">
      <c r="A164" s="33"/>
      <c r="B164" s="33"/>
      <c r="C164" s="37"/>
      <c r="D164" s="37"/>
      <c r="E164" s="37"/>
      <c r="F164" s="34"/>
      <c r="G164" s="34"/>
      <c r="H164" s="36"/>
      <c r="L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7"/>
    </row>
    <row r="165" spans="1:45" x14ac:dyDescent="0.2">
      <c r="A165" s="33"/>
      <c r="B165" s="33"/>
      <c r="C165" s="37"/>
      <c r="D165" s="37"/>
      <c r="E165" s="37"/>
      <c r="F165" s="34"/>
      <c r="G165" s="34"/>
      <c r="H165" s="36"/>
      <c r="L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7"/>
    </row>
    <row r="166" spans="1:45" x14ac:dyDescent="0.2">
      <c r="A166" s="33"/>
      <c r="B166" s="33"/>
      <c r="C166" s="37"/>
      <c r="D166" s="37"/>
      <c r="E166" s="37"/>
      <c r="F166" s="34"/>
      <c r="G166" s="34"/>
      <c r="H166" s="36"/>
      <c r="L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7"/>
    </row>
    <row r="167" spans="1:45" x14ac:dyDescent="0.2">
      <c r="A167" s="33"/>
      <c r="B167" s="33"/>
      <c r="C167" s="37"/>
      <c r="D167" s="37"/>
      <c r="E167" s="37"/>
      <c r="F167" s="34"/>
      <c r="G167" s="34"/>
      <c r="H167" s="36"/>
      <c r="L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7"/>
    </row>
    <row r="168" spans="1:45" x14ac:dyDescent="0.2">
      <c r="A168" s="33"/>
      <c r="B168" s="37"/>
      <c r="C168" s="37"/>
      <c r="D168" s="37"/>
      <c r="E168" s="37"/>
      <c r="F168" s="37"/>
      <c r="G168" s="34"/>
      <c r="H168" s="36"/>
      <c r="L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7"/>
    </row>
    <row r="169" spans="1:45" x14ac:dyDescent="0.2">
      <c r="A169" s="33"/>
      <c r="B169" s="37"/>
      <c r="C169" s="37"/>
      <c r="D169" s="37"/>
      <c r="E169" s="37"/>
      <c r="F169" s="34"/>
      <c r="G169" s="34"/>
      <c r="H169" s="36"/>
      <c r="L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7"/>
    </row>
    <row r="170" spans="1:45" x14ac:dyDescent="0.2">
      <c r="A170" s="33"/>
      <c r="B170" s="37"/>
      <c r="C170" s="37"/>
      <c r="D170" s="37"/>
      <c r="E170" s="37"/>
      <c r="F170" s="37"/>
      <c r="G170" s="34"/>
      <c r="H170" s="36"/>
      <c r="L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7"/>
    </row>
    <row r="171" spans="1:45" x14ac:dyDescent="0.2">
      <c r="A171" s="33"/>
      <c r="B171" s="33"/>
      <c r="C171" s="37"/>
      <c r="D171" s="37"/>
      <c r="E171" s="37"/>
      <c r="F171" s="34"/>
      <c r="G171" s="34"/>
      <c r="H171" s="36"/>
      <c r="L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7"/>
    </row>
    <row r="172" spans="1:45" x14ac:dyDescent="0.2">
      <c r="A172" s="33"/>
      <c r="B172" s="39"/>
      <c r="C172" s="40"/>
      <c r="D172" s="40"/>
      <c r="E172" s="40"/>
      <c r="F172" s="41"/>
      <c r="G172" s="41"/>
      <c r="H172" s="13"/>
      <c r="L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37"/>
    </row>
    <row r="173" spans="1:45" x14ac:dyDescent="0.2">
      <c r="A173" s="33"/>
      <c r="B173" s="15"/>
      <c r="F173" s="17"/>
      <c r="H173" s="13"/>
    </row>
  </sheetData>
  <sheetProtection algorithmName="SHA-512" hashValue="pJ8oB8Y+bUL/SkS8pMoG0dShugPp5wrcCfGoFPGzBDP7LCeAcVXHJy4PljvysTLktDlz3fAU3pyy/ftAepeMww==" saltValue="T01K+5BgurBGvGaBRu6L5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A2B5-B033-4241-BE3D-E542C6BA42BD}">
  <dimension ref="A1:AO148"/>
  <sheetViews>
    <sheetView workbookViewId="0">
      <selection activeCell="E14" sqref="E14"/>
    </sheetView>
  </sheetViews>
  <sheetFormatPr defaultRowHeight="12.75" x14ac:dyDescent="0.2"/>
  <cols>
    <col min="1" max="1" width="18.42578125" style="14" bestFit="1" customWidth="1"/>
    <col min="2" max="2" width="6.42578125" style="14" bestFit="1" customWidth="1"/>
    <col min="3" max="3" width="10.7109375" style="14" bestFit="1" customWidth="1"/>
    <col min="4" max="4" width="66.140625" style="14" customWidth="1"/>
    <col min="5" max="5" width="11" style="14" customWidth="1"/>
    <col min="6" max="6" width="5.85546875" style="14" customWidth="1"/>
    <col min="7" max="7" width="5.5703125" style="14" customWidth="1"/>
    <col min="8" max="8" width="5.42578125" style="14" customWidth="1"/>
    <col min="9" max="11" width="4.28515625" style="14" bestFit="1" customWidth="1"/>
    <col min="12" max="12" width="5.7109375" style="14" bestFit="1" customWidth="1"/>
    <col min="13" max="15" width="9.5703125" style="14" bestFit="1" customWidth="1"/>
    <col min="16" max="16" width="8.5703125" style="14" customWidth="1"/>
    <col min="17" max="17" width="7.28515625" style="14" bestFit="1" customWidth="1"/>
    <col min="18" max="18" width="11.28515625" style="14" customWidth="1"/>
    <col min="19" max="40" width="7.5703125" style="14" bestFit="1" customWidth="1"/>
    <col min="41" max="41" width="109.7109375" style="14" bestFit="1" customWidth="1"/>
    <col min="42" max="16384" width="9.140625" style="14"/>
  </cols>
  <sheetData>
    <row r="1" spans="1:41" s="12" customFormat="1" ht="62.25" customHeight="1" x14ac:dyDescent="0.2">
      <c r="A1" s="2" t="s">
        <v>15</v>
      </c>
      <c r="B1" s="3" t="s">
        <v>50</v>
      </c>
      <c r="C1" s="4" t="s">
        <v>51</v>
      </c>
      <c r="D1" s="3" t="s">
        <v>52</v>
      </c>
      <c r="E1" s="5" t="s">
        <v>53</v>
      </c>
      <c r="F1" s="6" t="s">
        <v>54</v>
      </c>
      <c r="G1" s="6" t="s">
        <v>55</v>
      </c>
      <c r="H1" s="7" t="s">
        <v>56</v>
      </c>
      <c r="I1" s="6" t="s">
        <v>57</v>
      </c>
      <c r="J1" s="6" t="s">
        <v>58</v>
      </c>
      <c r="K1" s="6" t="s">
        <v>59</v>
      </c>
      <c r="L1" s="8" t="s">
        <v>60</v>
      </c>
      <c r="M1" s="3" t="s">
        <v>1</v>
      </c>
      <c r="N1" s="5" t="s">
        <v>2</v>
      </c>
      <c r="O1" s="5" t="s">
        <v>3</v>
      </c>
      <c r="P1" s="5" t="s">
        <v>4</v>
      </c>
      <c r="Q1" s="5" t="s">
        <v>61</v>
      </c>
      <c r="R1" s="5" t="s">
        <v>62</v>
      </c>
      <c r="S1" s="9" t="s">
        <v>63</v>
      </c>
      <c r="T1" s="9" t="s">
        <v>64</v>
      </c>
      <c r="U1" s="9" t="s">
        <v>65</v>
      </c>
      <c r="V1" s="9" t="s">
        <v>66</v>
      </c>
      <c r="W1" s="9" t="s">
        <v>67</v>
      </c>
      <c r="X1" s="10" t="s">
        <v>68</v>
      </c>
      <c r="Y1" s="10" t="s">
        <v>69</v>
      </c>
      <c r="Z1" s="10" t="s">
        <v>70</v>
      </c>
      <c r="AA1" s="10" t="s">
        <v>71</v>
      </c>
      <c r="AB1" s="10" t="s">
        <v>72</v>
      </c>
      <c r="AC1" s="11" t="s">
        <v>73</v>
      </c>
      <c r="AD1" s="11" t="s">
        <v>74</v>
      </c>
      <c r="AE1" s="11" t="s">
        <v>75</v>
      </c>
      <c r="AF1" s="11" t="s">
        <v>76</v>
      </c>
      <c r="AG1" s="11" t="s">
        <v>77</v>
      </c>
      <c r="AH1" s="11" t="s">
        <v>78</v>
      </c>
      <c r="AI1" s="11" t="s">
        <v>79</v>
      </c>
      <c r="AJ1" s="11" t="s">
        <v>80</v>
      </c>
      <c r="AK1" s="11" t="s">
        <v>81</v>
      </c>
      <c r="AL1" s="11" t="s">
        <v>82</v>
      </c>
      <c r="AM1" s="11" t="s">
        <v>83</v>
      </c>
      <c r="AN1" s="11" t="s">
        <v>84</v>
      </c>
      <c r="AO1" s="18" t="s">
        <v>89</v>
      </c>
    </row>
    <row r="2" spans="1:41" x14ac:dyDescent="0.2">
      <c r="A2" s="14" t="s">
        <v>7</v>
      </c>
      <c r="B2" s="14" t="s">
        <v>164</v>
      </c>
      <c r="C2" s="14" t="s">
        <v>446</v>
      </c>
      <c r="D2" s="14" t="s">
        <v>447</v>
      </c>
      <c r="E2" s="14" t="s">
        <v>103</v>
      </c>
      <c r="F2" s="43">
        <v>0.21</v>
      </c>
      <c r="G2" s="14">
        <v>14</v>
      </c>
      <c r="H2" s="13">
        <f t="shared" ref="H2:H65" si="0">G2/F2</f>
        <v>66.666666666666671</v>
      </c>
      <c r="I2" s="14" t="s">
        <v>94</v>
      </c>
      <c r="J2" s="14" t="s">
        <v>94</v>
      </c>
      <c r="K2" s="14" t="s">
        <v>94</v>
      </c>
      <c r="L2" s="14">
        <v>14</v>
      </c>
      <c r="M2" s="14">
        <v>14</v>
      </c>
      <c r="N2" s="14">
        <v>0</v>
      </c>
      <c r="O2" s="14">
        <v>0</v>
      </c>
      <c r="P2" s="14">
        <v>0</v>
      </c>
      <c r="Q2" s="14">
        <v>14</v>
      </c>
      <c r="R2" s="14">
        <v>0</v>
      </c>
      <c r="S2" s="14">
        <v>11</v>
      </c>
      <c r="T2" s="14">
        <v>3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  <c r="AO2" s="14" t="s">
        <v>448</v>
      </c>
    </row>
    <row r="3" spans="1:41" x14ac:dyDescent="0.2">
      <c r="A3" s="14" t="s">
        <v>7</v>
      </c>
      <c r="B3" s="14" t="s">
        <v>100</v>
      </c>
      <c r="C3" s="14" t="s">
        <v>449</v>
      </c>
      <c r="D3" s="14" t="s">
        <v>450</v>
      </c>
      <c r="E3" s="14" t="s">
        <v>103</v>
      </c>
      <c r="F3" s="43">
        <v>0.02</v>
      </c>
      <c r="G3" s="14">
        <v>1</v>
      </c>
      <c r="H3" s="13">
        <f t="shared" si="0"/>
        <v>50</v>
      </c>
      <c r="I3" s="14" t="s">
        <v>94</v>
      </c>
      <c r="J3" s="14" t="s">
        <v>94</v>
      </c>
      <c r="K3" s="14" t="s">
        <v>94</v>
      </c>
      <c r="L3" s="14">
        <v>1</v>
      </c>
      <c r="M3" s="14">
        <v>1</v>
      </c>
      <c r="N3" s="14">
        <v>0</v>
      </c>
      <c r="O3" s="14">
        <v>0</v>
      </c>
      <c r="P3" s="14">
        <v>0</v>
      </c>
      <c r="Q3" s="14">
        <v>1</v>
      </c>
      <c r="R3" s="14">
        <v>0</v>
      </c>
      <c r="S3" s="14">
        <v>1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 t="s">
        <v>448</v>
      </c>
    </row>
    <row r="4" spans="1:41" x14ac:dyDescent="0.2">
      <c r="A4" s="14" t="s">
        <v>7</v>
      </c>
      <c r="B4" s="14" t="s">
        <v>145</v>
      </c>
      <c r="C4" s="14" t="s">
        <v>451</v>
      </c>
      <c r="D4" s="14" t="s">
        <v>452</v>
      </c>
      <c r="E4" s="14" t="s">
        <v>93</v>
      </c>
      <c r="F4" s="43">
        <v>0.04</v>
      </c>
      <c r="G4" s="14">
        <v>3</v>
      </c>
      <c r="H4" s="13">
        <f t="shared" si="0"/>
        <v>75</v>
      </c>
      <c r="I4" s="14" t="s">
        <v>94</v>
      </c>
      <c r="J4" s="14" t="s">
        <v>94</v>
      </c>
      <c r="K4" s="14" t="s">
        <v>94</v>
      </c>
      <c r="L4" s="14">
        <v>3</v>
      </c>
      <c r="M4" s="14">
        <v>3</v>
      </c>
      <c r="N4" s="14">
        <v>0</v>
      </c>
      <c r="O4" s="14">
        <v>0</v>
      </c>
      <c r="P4" s="14">
        <v>0</v>
      </c>
      <c r="Q4" s="14">
        <v>3</v>
      </c>
      <c r="R4" s="14">
        <v>0</v>
      </c>
      <c r="S4" s="14">
        <v>2</v>
      </c>
      <c r="T4" s="14">
        <v>1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 t="s">
        <v>448</v>
      </c>
    </row>
    <row r="5" spans="1:41" x14ac:dyDescent="0.2">
      <c r="A5" s="14" t="s">
        <v>7</v>
      </c>
      <c r="B5" s="14" t="s">
        <v>108</v>
      </c>
      <c r="C5" s="14" t="s">
        <v>453</v>
      </c>
      <c r="D5" s="14" t="s">
        <v>454</v>
      </c>
      <c r="E5" s="14" t="s">
        <v>103</v>
      </c>
      <c r="F5" s="43">
        <v>0.02</v>
      </c>
      <c r="G5" s="14">
        <v>1</v>
      </c>
      <c r="H5" s="13">
        <f t="shared" si="0"/>
        <v>50</v>
      </c>
      <c r="I5" s="14" t="s">
        <v>94</v>
      </c>
      <c r="J5" s="14" t="s">
        <v>94</v>
      </c>
      <c r="K5" s="14" t="s">
        <v>94</v>
      </c>
      <c r="L5" s="14">
        <v>1</v>
      </c>
      <c r="M5" s="14">
        <v>1</v>
      </c>
      <c r="N5" s="14">
        <v>0</v>
      </c>
      <c r="O5" s="14">
        <v>0</v>
      </c>
      <c r="P5" s="14">
        <v>0</v>
      </c>
      <c r="Q5" s="14">
        <v>1</v>
      </c>
      <c r="R5" s="14">
        <v>0</v>
      </c>
      <c r="S5" s="14">
        <v>1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 t="s">
        <v>448</v>
      </c>
    </row>
    <row r="6" spans="1:41" x14ac:dyDescent="0.2">
      <c r="A6" s="14" t="s">
        <v>7</v>
      </c>
      <c r="B6" s="14" t="s">
        <v>96</v>
      </c>
      <c r="C6" s="14" t="s">
        <v>455</v>
      </c>
      <c r="D6" s="14" t="s">
        <v>456</v>
      </c>
      <c r="E6" s="14" t="s">
        <v>103</v>
      </c>
      <c r="F6" s="43">
        <v>4.6899999999999997E-2</v>
      </c>
      <c r="G6" s="14">
        <v>2</v>
      </c>
      <c r="H6" s="13">
        <f t="shared" si="0"/>
        <v>42.643923240938172</v>
      </c>
      <c r="I6" s="14" t="s">
        <v>94</v>
      </c>
      <c r="J6" s="14" t="s">
        <v>94</v>
      </c>
      <c r="K6" s="14" t="s">
        <v>94</v>
      </c>
      <c r="L6" s="14">
        <v>1</v>
      </c>
      <c r="M6" s="14">
        <v>1</v>
      </c>
      <c r="N6" s="14">
        <v>0</v>
      </c>
      <c r="O6" s="14">
        <v>0</v>
      </c>
      <c r="P6" s="14">
        <v>0</v>
      </c>
      <c r="Q6" s="14">
        <v>2</v>
      </c>
      <c r="R6" s="14">
        <v>0</v>
      </c>
      <c r="S6" s="14">
        <v>1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 t="s">
        <v>448</v>
      </c>
    </row>
    <row r="7" spans="1:41" x14ac:dyDescent="0.2">
      <c r="A7" s="14" t="s">
        <v>7</v>
      </c>
      <c r="B7" s="14" t="s">
        <v>100</v>
      </c>
      <c r="C7" s="14" t="s">
        <v>457</v>
      </c>
      <c r="D7" s="14" t="s">
        <v>458</v>
      </c>
      <c r="E7" s="14" t="s">
        <v>103</v>
      </c>
      <c r="F7" s="43" t="s">
        <v>459</v>
      </c>
      <c r="G7" s="14">
        <v>2</v>
      </c>
      <c r="H7" s="13">
        <f t="shared" si="0"/>
        <v>16.666666666666668</v>
      </c>
      <c r="I7" s="14" t="s">
        <v>94</v>
      </c>
      <c r="J7" s="14" t="s">
        <v>94</v>
      </c>
      <c r="K7" s="14" t="s">
        <v>94</v>
      </c>
      <c r="L7" s="14">
        <v>2</v>
      </c>
      <c r="M7" s="14">
        <v>2</v>
      </c>
      <c r="N7" s="14">
        <v>0</v>
      </c>
      <c r="O7" s="14">
        <v>0</v>
      </c>
      <c r="P7" s="14">
        <v>0</v>
      </c>
      <c r="Q7" s="14">
        <v>2</v>
      </c>
      <c r="R7" s="14">
        <v>0</v>
      </c>
      <c r="S7" s="14">
        <v>2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 t="s">
        <v>448</v>
      </c>
    </row>
    <row r="8" spans="1:41" x14ac:dyDescent="0.2">
      <c r="A8" s="14" t="s">
        <v>7</v>
      </c>
      <c r="B8" s="14" t="s">
        <v>96</v>
      </c>
      <c r="C8" s="14" t="s">
        <v>460</v>
      </c>
      <c r="D8" s="14" t="s">
        <v>461</v>
      </c>
      <c r="E8" s="14" t="s">
        <v>103</v>
      </c>
      <c r="F8" s="43">
        <v>7.0000000000000007E-2</v>
      </c>
      <c r="G8" s="14">
        <v>6</v>
      </c>
      <c r="H8" s="13">
        <f t="shared" si="0"/>
        <v>85.714285714285708</v>
      </c>
      <c r="I8" s="14" t="s">
        <v>94</v>
      </c>
      <c r="J8" s="14" t="s">
        <v>94</v>
      </c>
      <c r="K8" s="14" t="s">
        <v>94</v>
      </c>
      <c r="L8" s="14">
        <v>1</v>
      </c>
      <c r="M8" s="14">
        <v>1</v>
      </c>
      <c r="N8" s="14">
        <v>0</v>
      </c>
      <c r="O8" s="14">
        <v>0</v>
      </c>
      <c r="P8" s="14">
        <v>0</v>
      </c>
      <c r="Q8" s="14">
        <v>0</v>
      </c>
      <c r="R8" s="14">
        <v>6</v>
      </c>
      <c r="S8" s="14">
        <v>1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 t="s">
        <v>448</v>
      </c>
    </row>
    <row r="9" spans="1:41" x14ac:dyDescent="0.2">
      <c r="A9" s="14" t="s">
        <v>7</v>
      </c>
      <c r="B9" s="14" t="s">
        <v>100</v>
      </c>
      <c r="C9" s="14" t="s">
        <v>462</v>
      </c>
      <c r="D9" s="14" t="s">
        <v>463</v>
      </c>
      <c r="E9" s="14" t="s">
        <v>160</v>
      </c>
      <c r="F9" s="43">
        <v>1.7</v>
      </c>
      <c r="G9" s="14">
        <v>21</v>
      </c>
      <c r="H9" s="13">
        <f t="shared" si="0"/>
        <v>12.352941176470589</v>
      </c>
      <c r="I9" s="14" t="s">
        <v>94</v>
      </c>
      <c r="J9" s="14" t="s">
        <v>94</v>
      </c>
      <c r="K9" s="14" t="s">
        <v>94</v>
      </c>
      <c r="L9" s="14">
        <v>21</v>
      </c>
      <c r="M9" s="14">
        <v>21</v>
      </c>
      <c r="N9" s="14">
        <v>0</v>
      </c>
      <c r="O9" s="14">
        <v>0</v>
      </c>
      <c r="P9" s="14">
        <v>0</v>
      </c>
      <c r="Q9" s="14">
        <v>21</v>
      </c>
      <c r="R9" s="14">
        <v>0</v>
      </c>
      <c r="S9" s="14">
        <v>11</v>
      </c>
      <c r="T9" s="14">
        <v>10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 t="s">
        <v>448</v>
      </c>
    </row>
    <row r="10" spans="1:41" x14ac:dyDescent="0.2">
      <c r="A10" s="14" t="s">
        <v>7</v>
      </c>
      <c r="B10" s="14" t="s">
        <v>116</v>
      </c>
      <c r="C10" s="14" t="s">
        <v>464</v>
      </c>
      <c r="D10" s="14" t="s">
        <v>465</v>
      </c>
      <c r="E10" s="14" t="s">
        <v>103</v>
      </c>
      <c r="F10" s="43">
        <v>0.22</v>
      </c>
      <c r="G10" s="14">
        <v>2</v>
      </c>
      <c r="H10" s="13">
        <f t="shared" si="0"/>
        <v>9.0909090909090917</v>
      </c>
      <c r="I10" s="14" t="s">
        <v>94</v>
      </c>
      <c r="J10" s="14" t="s">
        <v>94</v>
      </c>
      <c r="K10" s="14" t="s">
        <v>94</v>
      </c>
      <c r="L10" s="14">
        <v>1</v>
      </c>
      <c r="M10" s="14">
        <v>1</v>
      </c>
      <c r="N10" s="14">
        <v>0</v>
      </c>
      <c r="O10" s="14">
        <v>0</v>
      </c>
      <c r="P10" s="14">
        <v>0</v>
      </c>
      <c r="Q10" s="14">
        <v>2</v>
      </c>
      <c r="R10" s="14">
        <v>0</v>
      </c>
      <c r="S10" s="14">
        <v>1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 t="s">
        <v>448</v>
      </c>
    </row>
    <row r="11" spans="1:41" x14ac:dyDescent="0.2">
      <c r="A11" s="14" t="s">
        <v>7</v>
      </c>
      <c r="B11" s="14" t="s">
        <v>153</v>
      </c>
      <c r="C11" s="14" t="s">
        <v>466</v>
      </c>
      <c r="D11" s="14" t="s">
        <v>467</v>
      </c>
      <c r="E11" s="14" t="s">
        <v>103</v>
      </c>
      <c r="F11" s="43">
        <v>1.0999999999999999E-2</v>
      </c>
      <c r="G11" s="14">
        <v>1</v>
      </c>
      <c r="H11" s="13">
        <f t="shared" si="0"/>
        <v>90.909090909090921</v>
      </c>
      <c r="I11" s="14" t="s">
        <v>94</v>
      </c>
      <c r="J11" s="14" t="s">
        <v>94</v>
      </c>
      <c r="K11" s="14" t="s">
        <v>94</v>
      </c>
      <c r="L11" s="14">
        <v>1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1</v>
      </c>
      <c r="S11" s="14">
        <v>1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 t="s">
        <v>448</v>
      </c>
    </row>
    <row r="12" spans="1:41" x14ac:dyDescent="0.2">
      <c r="A12" s="14" t="s">
        <v>7</v>
      </c>
      <c r="B12" s="14" t="s">
        <v>112</v>
      </c>
      <c r="C12" s="14" t="s">
        <v>468</v>
      </c>
      <c r="D12" s="14" t="s">
        <v>469</v>
      </c>
      <c r="E12" s="14" t="s">
        <v>103</v>
      </c>
      <c r="F12" s="43">
        <v>0.22</v>
      </c>
      <c r="G12" s="14">
        <v>16</v>
      </c>
      <c r="H12" s="13">
        <f t="shared" si="0"/>
        <v>72.727272727272734</v>
      </c>
      <c r="I12" s="14" t="s">
        <v>94</v>
      </c>
      <c r="J12" s="14" t="s">
        <v>94</v>
      </c>
      <c r="K12" s="14" t="s">
        <v>94</v>
      </c>
      <c r="L12" s="14">
        <v>6</v>
      </c>
      <c r="M12" s="14">
        <v>6</v>
      </c>
      <c r="N12" s="14">
        <v>0</v>
      </c>
      <c r="O12" s="14">
        <v>0</v>
      </c>
      <c r="P12" s="14">
        <v>0</v>
      </c>
      <c r="Q12" s="14">
        <v>16</v>
      </c>
      <c r="R12" s="14">
        <v>0</v>
      </c>
      <c r="S12" s="14">
        <v>6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 t="s">
        <v>448</v>
      </c>
    </row>
    <row r="13" spans="1:41" x14ac:dyDescent="0.2">
      <c r="A13" s="14" t="s">
        <v>7</v>
      </c>
      <c r="B13" s="14" t="s">
        <v>172</v>
      </c>
      <c r="C13" s="14" t="s">
        <v>470</v>
      </c>
      <c r="D13" s="14" t="s">
        <v>471</v>
      </c>
      <c r="E13" s="14" t="s">
        <v>103</v>
      </c>
      <c r="F13" s="43">
        <v>1.93</v>
      </c>
      <c r="G13" s="14">
        <v>65</v>
      </c>
      <c r="H13" s="13">
        <f t="shared" si="0"/>
        <v>33.678756476683937</v>
      </c>
      <c r="I13" s="14" t="s">
        <v>94</v>
      </c>
      <c r="J13" s="14" t="s">
        <v>94</v>
      </c>
      <c r="K13" s="14" t="s">
        <v>94</v>
      </c>
      <c r="L13" s="14">
        <v>65</v>
      </c>
      <c r="M13" s="14">
        <v>65</v>
      </c>
      <c r="N13" s="14">
        <v>0</v>
      </c>
      <c r="O13" s="14">
        <v>0</v>
      </c>
      <c r="P13" s="14">
        <v>0</v>
      </c>
      <c r="Q13" s="14">
        <v>65</v>
      </c>
      <c r="R13" s="14">
        <v>0</v>
      </c>
      <c r="S13" s="14">
        <v>19</v>
      </c>
      <c r="T13" s="14">
        <v>46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 t="s">
        <v>448</v>
      </c>
    </row>
    <row r="14" spans="1:41" x14ac:dyDescent="0.2">
      <c r="A14" s="14" t="s">
        <v>7</v>
      </c>
      <c r="B14" s="14" t="s">
        <v>112</v>
      </c>
      <c r="C14" s="14" t="s">
        <v>472</v>
      </c>
      <c r="D14" s="14" t="s">
        <v>473</v>
      </c>
      <c r="E14" s="14" t="s">
        <v>103</v>
      </c>
      <c r="F14" s="43">
        <v>7.3999999999999996E-2</v>
      </c>
      <c r="G14" s="14">
        <v>7</v>
      </c>
      <c r="H14" s="13">
        <f t="shared" si="0"/>
        <v>94.594594594594597</v>
      </c>
      <c r="I14" s="14" t="s">
        <v>94</v>
      </c>
      <c r="J14" s="14" t="s">
        <v>94</v>
      </c>
      <c r="K14" s="14" t="s">
        <v>94</v>
      </c>
      <c r="L14" s="14">
        <v>7</v>
      </c>
      <c r="M14" s="14">
        <v>7</v>
      </c>
      <c r="N14" s="14">
        <v>0</v>
      </c>
      <c r="O14" s="14">
        <v>0</v>
      </c>
      <c r="P14" s="14">
        <v>0</v>
      </c>
      <c r="Q14" s="14">
        <v>0</v>
      </c>
      <c r="R14" s="14">
        <v>7</v>
      </c>
      <c r="S14" s="14">
        <v>7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 t="s">
        <v>448</v>
      </c>
    </row>
    <row r="15" spans="1:41" x14ac:dyDescent="0.2">
      <c r="A15" s="14" t="s">
        <v>7</v>
      </c>
      <c r="B15" s="14" t="s">
        <v>172</v>
      </c>
      <c r="C15" s="14" t="s">
        <v>474</v>
      </c>
      <c r="D15" s="14" t="s">
        <v>475</v>
      </c>
      <c r="E15" s="14" t="s">
        <v>103</v>
      </c>
      <c r="F15" s="43">
        <v>0.625</v>
      </c>
      <c r="G15" s="14">
        <v>7</v>
      </c>
      <c r="H15" s="13">
        <f t="shared" si="0"/>
        <v>11.2</v>
      </c>
      <c r="I15" s="14" t="s">
        <v>94</v>
      </c>
      <c r="J15" s="14" t="s">
        <v>94</v>
      </c>
      <c r="K15" s="14" t="s">
        <v>94</v>
      </c>
      <c r="L15" s="14">
        <v>1</v>
      </c>
      <c r="M15" s="14">
        <v>1</v>
      </c>
      <c r="N15" s="14">
        <v>0</v>
      </c>
      <c r="O15" s="14">
        <v>0</v>
      </c>
      <c r="P15" s="14">
        <v>0</v>
      </c>
      <c r="Q15" s="14">
        <v>7</v>
      </c>
      <c r="R15" s="14">
        <v>0</v>
      </c>
      <c r="S15" s="14">
        <v>1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 t="s">
        <v>448</v>
      </c>
    </row>
    <row r="16" spans="1:41" x14ac:dyDescent="0.2">
      <c r="A16" s="14" t="s">
        <v>7</v>
      </c>
      <c r="B16" s="14" t="s">
        <v>100</v>
      </c>
      <c r="C16" s="14" t="s">
        <v>476</v>
      </c>
      <c r="D16" s="14" t="s">
        <v>477</v>
      </c>
      <c r="E16" s="14" t="s">
        <v>93</v>
      </c>
      <c r="F16" s="43">
        <v>0.1235</v>
      </c>
      <c r="G16" s="14">
        <v>2</v>
      </c>
      <c r="H16" s="13">
        <f t="shared" si="0"/>
        <v>16.194331983805668</v>
      </c>
      <c r="I16" s="14" t="s">
        <v>94</v>
      </c>
      <c r="J16" s="14" t="s">
        <v>94</v>
      </c>
      <c r="K16" s="14" t="s">
        <v>94</v>
      </c>
      <c r="L16" s="14">
        <v>2</v>
      </c>
      <c r="M16" s="14">
        <v>2</v>
      </c>
      <c r="N16" s="14">
        <v>0</v>
      </c>
      <c r="O16" s="14">
        <v>0</v>
      </c>
      <c r="P16" s="14">
        <v>0</v>
      </c>
      <c r="Q16" s="14">
        <v>2</v>
      </c>
      <c r="R16" s="14">
        <v>0</v>
      </c>
      <c r="S16" s="14">
        <v>2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 t="s">
        <v>448</v>
      </c>
    </row>
    <row r="17" spans="1:41" x14ac:dyDescent="0.2">
      <c r="A17" s="14" t="s">
        <v>7</v>
      </c>
      <c r="B17" s="14" t="s">
        <v>100</v>
      </c>
      <c r="C17" s="14" t="s">
        <v>478</v>
      </c>
      <c r="D17" s="14" t="s">
        <v>479</v>
      </c>
      <c r="E17" s="14" t="s">
        <v>103</v>
      </c>
      <c r="F17" s="43">
        <v>0.03</v>
      </c>
      <c r="G17" s="14">
        <v>1</v>
      </c>
      <c r="H17" s="13">
        <f t="shared" si="0"/>
        <v>33.333333333333336</v>
      </c>
      <c r="I17" s="14" t="s">
        <v>94</v>
      </c>
      <c r="J17" s="14" t="s">
        <v>94</v>
      </c>
      <c r="K17" s="14" t="s">
        <v>94</v>
      </c>
      <c r="L17" s="14">
        <v>1</v>
      </c>
      <c r="M17" s="14">
        <v>1</v>
      </c>
      <c r="N17" s="14">
        <v>0</v>
      </c>
      <c r="O17" s="14">
        <v>0</v>
      </c>
      <c r="P17" s="14">
        <v>0</v>
      </c>
      <c r="Q17" s="14">
        <v>1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 t="s">
        <v>448</v>
      </c>
    </row>
    <row r="18" spans="1:41" x14ac:dyDescent="0.2">
      <c r="A18" s="14" t="s">
        <v>7</v>
      </c>
      <c r="B18" s="14" t="s">
        <v>112</v>
      </c>
      <c r="C18" s="14" t="s">
        <v>480</v>
      </c>
      <c r="D18" s="14" t="s">
        <v>481</v>
      </c>
      <c r="E18" s="14" t="s">
        <v>103</v>
      </c>
      <c r="F18" s="43">
        <v>0.33</v>
      </c>
      <c r="G18" s="14">
        <v>9</v>
      </c>
      <c r="H18" s="13">
        <f t="shared" si="0"/>
        <v>27.27272727272727</v>
      </c>
      <c r="I18" s="14" t="s">
        <v>94</v>
      </c>
      <c r="J18" s="14" t="s">
        <v>94</v>
      </c>
      <c r="K18" s="14" t="s">
        <v>94</v>
      </c>
      <c r="L18" s="14">
        <v>9</v>
      </c>
      <c r="M18" s="14">
        <v>9</v>
      </c>
      <c r="N18" s="14">
        <v>0</v>
      </c>
      <c r="O18" s="14">
        <v>0</v>
      </c>
      <c r="P18" s="14">
        <v>0</v>
      </c>
      <c r="Q18" s="14">
        <v>0</v>
      </c>
      <c r="R18" s="14">
        <v>9</v>
      </c>
      <c r="S18" s="14">
        <v>8</v>
      </c>
      <c r="T18" s="14">
        <v>1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 t="s">
        <v>448</v>
      </c>
    </row>
    <row r="19" spans="1:41" x14ac:dyDescent="0.2">
      <c r="A19" s="14" t="s">
        <v>7</v>
      </c>
      <c r="B19" s="14" t="s">
        <v>100</v>
      </c>
      <c r="C19" s="14" t="s">
        <v>482</v>
      </c>
      <c r="D19" s="14" t="s">
        <v>483</v>
      </c>
      <c r="E19" s="14" t="s">
        <v>93</v>
      </c>
      <c r="F19" s="43">
        <v>1.6</v>
      </c>
      <c r="G19" s="14">
        <v>1</v>
      </c>
      <c r="H19" s="13">
        <f t="shared" si="0"/>
        <v>0.625</v>
      </c>
      <c r="I19" s="14" t="s">
        <v>94</v>
      </c>
      <c r="J19" s="14" t="s">
        <v>94</v>
      </c>
      <c r="K19" s="14" t="s">
        <v>94</v>
      </c>
      <c r="L19" s="14">
        <v>1</v>
      </c>
      <c r="M19" s="14">
        <v>1</v>
      </c>
      <c r="N19" s="14">
        <v>0</v>
      </c>
      <c r="O19" s="14">
        <v>0</v>
      </c>
      <c r="P19" s="14">
        <v>0</v>
      </c>
      <c r="Q19" s="14">
        <v>1</v>
      </c>
      <c r="R19" s="14">
        <v>0</v>
      </c>
      <c r="S19" s="14">
        <v>1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 t="s">
        <v>448</v>
      </c>
    </row>
    <row r="20" spans="1:41" x14ac:dyDescent="0.2">
      <c r="A20" s="14" t="s">
        <v>7</v>
      </c>
      <c r="B20" s="14" t="s">
        <v>96</v>
      </c>
      <c r="C20" s="14" t="s">
        <v>484</v>
      </c>
      <c r="D20" s="14" t="s">
        <v>485</v>
      </c>
      <c r="E20" s="14" t="s">
        <v>93</v>
      </c>
      <c r="F20" s="43" t="s">
        <v>486</v>
      </c>
      <c r="G20" s="14">
        <v>1</v>
      </c>
      <c r="H20" s="13">
        <f t="shared" si="0"/>
        <v>0.52631578947368418</v>
      </c>
      <c r="I20" s="14" t="s">
        <v>94</v>
      </c>
      <c r="J20" s="14" t="s">
        <v>94</v>
      </c>
      <c r="K20" s="14" t="s">
        <v>94</v>
      </c>
      <c r="L20" s="14">
        <v>1</v>
      </c>
      <c r="M20" s="14">
        <v>1</v>
      </c>
      <c r="N20" s="14">
        <v>0</v>
      </c>
      <c r="O20" s="14">
        <v>0</v>
      </c>
      <c r="P20" s="14">
        <v>0</v>
      </c>
      <c r="Q20" s="14">
        <v>1</v>
      </c>
      <c r="R20" s="14">
        <v>0</v>
      </c>
      <c r="S20" s="14">
        <v>1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 t="s">
        <v>448</v>
      </c>
    </row>
    <row r="21" spans="1:41" x14ac:dyDescent="0.2">
      <c r="A21" s="14" t="s">
        <v>7</v>
      </c>
      <c r="B21" s="14" t="s">
        <v>164</v>
      </c>
      <c r="C21" s="14" t="s">
        <v>487</v>
      </c>
      <c r="D21" s="14" t="s">
        <v>488</v>
      </c>
      <c r="E21" s="14" t="s">
        <v>103</v>
      </c>
      <c r="F21" s="43">
        <v>2.87E-2</v>
      </c>
      <c r="G21" s="14">
        <v>2</v>
      </c>
      <c r="H21" s="13">
        <f t="shared" si="0"/>
        <v>69.686411149825787</v>
      </c>
      <c r="I21" s="14" t="s">
        <v>94</v>
      </c>
      <c r="J21" s="14" t="s">
        <v>94</v>
      </c>
      <c r="K21" s="14" t="s">
        <v>94</v>
      </c>
      <c r="L21" s="14">
        <v>2</v>
      </c>
      <c r="M21" s="14">
        <v>2</v>
      </c>
      <c r="N21" s="14">
        <v>0</v>
      </c>
      <c r="O21" s="14">
        <v>0</v>
      </c>
      <c r="P21" s="14">
        <v>0</v>
      </c>
      <c r="Q21" s="14">
        <v>2</v>
      </c>
      <c r="R21" s="14">
        <v>0</v>
      </c>
      <c r="S21" s="14">
        <v>2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 t="s">
        <v>448</v>
      </c>
    </row>
    <row r="22" spans="1:41" x14ac:dyDescent="0.2">
      <c r="A22" s="14" t="s">
        <v>7</v>
      </c>
      <c r="B22" s="14" t="s">
        <v>116</v>
      </c>
      <c r="C22" s="14" t="s">
        <v>489</v>
      </c>
      <c r="D22" s="14" t="s">
        <v>490</v>
      </c>
      <c r="E22" s="14" t="s">
        <v>103</v>
      </c>
      <c r="F22" s="43">
        <v>0.629</v>
      </c>
      <c r="G22" s="14">
        <v>11</v>
      </c>
      <c r="H22" s="13">
        <f t="shared" si="0"/>
        <v>17.488076311605724</v>
      </c>
      <c r="I22" s="14" t="s">
        <v>94</v>
      </c>
      <c r="J22" s="14" t="s">
        <v>94</v>
      </c>
      <c r="K22" s="14" t="s">
        <v>94</v>
      </c>
      <c r="L22" s="14">
        <v>10</v>
      </c>
      <c r="M22" s="14">
        <v>10</v>
      </c>
      <c r="N22" s="14">
        <v>0</v>
      </c>
      <c r="O22" s="14">
        <v>0</v>
      </c>
      <c r="P22" s="14">
        <v>0</v>
      </c>
      <c r="Q22" s="14">
        <v>11</v>
      </c>
      <c r="R22" s="14">
        <v>0</v>
      </c>
      <c r="S22" s="14">
        <v>5</v>
      </c>
      <c r="T22" s="14">
        <v>5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 t="s">
        <v>448</v>
      </c>
    </row>
    <row r="23" spans="1:41" x14ac:dyDescent="0.2">
      <c r="A23" s="14" t="s">
        <v>7</v>
      </c>
      <c r="B23" s="14" t="s">
        <v>90</v>
      </c>
      <c r="C23" s="14" t="s">
        <v>491</v>
      </c>
      <c r="D23" s="14" t="s">
        <v>492</v>
      </c>
      <c r="E23" s="14" t="s">
        <v>93</v>
      </c>
      <c r="F23" s="43">
        <v>0.32519999999999999</v>
      </c>
      <c r="G23" s="14">
        <v>9</v>
      </c>
      <c r="H23" s="13">
        <f t="shared" si="0"/>
        <v>27.67527675276753</v>
      </c>
      <c r="I23" s="14" t="s">
        <v>94</v>
      </c>
      <c r="J23" s="14" t="s">
        <v>94</v>
      </c>
      <c r="K23" s="14" t="s">
        <v>94</v>
      </c>
      <c r="L23" s="14">
        <v>1</v>
      </c>
      <c r="M23" s="14">
        <v>1</v>
      </c>
      <c r="N23" s="14">
        <v>0</v>
      </c>
      <c r="O23" s="14">
        <v>0</v>
      </c>
      <c r="P23" s="14">
        <v>0</v>
      </c>
      <c r="Q23" s="14">
        <v>9</v>
      </c>
      <c r="R23" s="14">
        <v>0</v>
      </c>
      <c r="S23" s="14">
        <v>1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 t="s">
        <v>448</v>
      </c>
    </row>
    <row r="24" spans="1:41" x14ac:dyDescent="0.2">
      <c r="A24" s="14" t="s">
        <v>7</v>
      </c>
      <c r="B24" s="14" t="s">
        <v>100</v>
      </c>
      <c r="C24" s="14" t="s">
        <v>493</v>
      </c>
      <c r="D24" s="14" t="s">
        <v>494</v>
      </c>
      <c r="E24" s="14" t="s">
        <v>93</v>
      </c>
      <c r="F24" s="43" t="s">
        <v>495</v>
      </c>
      <c r="G24" s="14">
        <v>3</v>
      </c>
      <c r="H24" s="13">
        <f t="shared" si="0"/>
        <v>60</v>
      </c>
      <c r="I24" s="14" t="s">
        <v>94</v>
      </c>
      <c r="J24" s="14" t="s">
        <v>94</v>
      </c>
      <c r="K24" s="14" t="s">
        <v>94</v>
      </c>
      <c r="L24" s="14">
        <v>2</v>
      </c>
      <c r="M24" s="14">
        <v>2</v>
      </c>
      <c r="N24" s="14">
        <v>0</v>
      </c>
      <c r="O24" s="14">
        <v>0</v>
      </c>
      <c r="P24" s="14">
        <v>0</v>
      </c>
      <c r="Q24" s="14">
        <v>3</v>
      </c>
      <c r="R24" s="14">
        <v>0</v>
      </c>
      <c r="S24" s="14">
        <v>2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 t="s">
        <v>448</v>
      </c>
    </row>
    <row r="25" spans="1:41" x14ac:dyDescent="0.2">
      <c r="A25" s="14" t="s">
        <v>7</v>
      </c>
      <c r="B25" s="14" t="s">
        <v>100</v>
      </c>
      <c r="C25" s="14" t="s">
        <v>496</v>
      </c>
      <c r="D25" s="14" t="s">
        <v>494</v>
      </c>
      <c r="E25" s="14" t="s">
        <v>103</v>
      </c>
      <c r="F25" s="43">
        <v>0.2</v>
      </c>
      <c r="G25" s="14">
        <v>2</v>
      </c>
      <c r="H25" s="13">
        <f t="shared" si="0"/>
        <v>10</v>
      </c>
      <c r="I25" s="14" t="s">
        <v>94</v>
      </c>
      <c r="J25" s="14" t="s">
        <v>94</v>
      </c>
      <c r="K25" s="14" t="s">
        <v>94</v>
      </c>
      <c r="L25" s="14">
        <v>2</v>
      </c>
      <c r="M25" s="14">
        <v>2</v>
      </c>
      <c r="N25" s="14">
        <v>0</v>
      </c>
      <c r="O25" s="14">
        <v>0</v>
      </c>
      <c r="P25" s="14">
        <v>0</v>
      </c>
      <c r="Q25" s="14">
        <v>2</v>
      </c>
      <c r="R25" s="14">
        <v>0</v>
      </c>
      <c r="S25" s="14">
        <v>2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 t="s">
        <v>448</v>
      </c>
    </row>
    <row r="26" spans="1:41" x14ac:dyDescent="0.2">
      <c r="A26" s="14" t="s">
        <v>7</v>
      </c>
      <c r="B26" s="14" t="s">
        <v>161</v>
      </c>
      <c r="C26" s="14" t="s">
        <v>497</v>
      </c>
      <c r="D26" s="14" t="s">
        <v>498</v>
      </c>
      <c r="E26" s="14" t="s">
        <v>103</v>
      </c>
      <c r="F26" s="43">
        <v>0.15</v>
      </c>
      <c r="G26" s="14">
        <v>5</v>
      </c>
      <c r="H26" s="13">
        <f t="shared" si="0"/>
        <v>33.333333333333336</v>
      </c>
      <c r="I26" s="14" t="s">
        <v>94</v>
      </c>
      <c r="J26" s="14" t="s">
        <v>94</v>
      </c>
      <c r="K26" s="14" t="s">
        <v>94</v>
      </c>
      <c r="L26" s="14">
        <v>2</v>
      </c>
      <c r="M26" s="14">
        <v>2</v>
      </c>
      <c r="N26" s="14">
        <v>0</v>
      </c>
      <c r="O26" s="14">
        <v>0</v>
      </c>
      <c r="P26" s="14">
        <v>0</v>
      </c>
      <c r="Q26" s="14">
        <v>0</v>
      </c>
      <c r="R26" s="14">
        <v>5</v>
      </c>
      <c r="S26" s="14">
        <v>2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 t="s">
        <v>448</v>
      </c>
    </row>
    <row r="27" spans="1:41" x14ac:dyDescent="0.2">
      <c r="A27" s="14" t="s">
        <v>7</v>
      </c>
      <c r="B27" s="14" t="s">
        <v>199</v>
      </c>
      <c r="C27" s="14" t="s">
        <v>499</v>
      </c>
      <c r="D27" s="14" t="s">
        <v>500</v>
      </c>
      <c r="E27" s="14" t="s">
        <v>103</v>
      </c>
      <c r="F27" s="43">
        <v>4.0300000000000002E-2</v>
      </c>
      <c r="G27" s="14">
        <v>3</v>
      </c>
      <c r="H27" s="13">
        <f t="shared" si="0"/>
        <v>74.441687344913149</v>
      </c>
      <c r="I27" s="14" t="s">
        <v>94</v>
      </c>
      <c r="J27" s="14" t="s">
        <v>94</v>
      </c>
      <c r="K27" s="14" t="s">
        <v>94</v>
      </c>
      <c r="L27" s="14">
        <v>3</v>
      </c>
      <c r="M27" s="14">
        <v>3</v>
      </c>
      <c r="N27" s="14">
        <v>0</v>
      </c>
      <c r="O27" s="14">
        <v>0</v>
      </c>
      <c r="P27" s="14">
        <v>0</v>
      </c>
      <c r="Q27" s="14">
        <v>0</v>
      </c>
      <c r="R27" s="14">
        <v>3</v>
      </c>
      <c r="S27" s="14">
        <v>2</v>
      </c>
      <c r="T27" s="14">
        <v>1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 t="s">
        <v>448</v>
      </c>
    </row>
    <row r="28" spans="1:41" x14ac:dyDescent="0.2">
      <c r="A28" s="14" t="s">
        <v>7</v>
      </c>
      <c r="B28" s="14" t="s">
        <v>100</v>
      </c>
      <c r="C28" s="14" t="s">
        <v>501</v>
      </c>
      <c r="D28" s="14" t="s">
        <v>502</v>
      </c>
      <c r="E28" s="14" t="s">
        <v>160</v>
      </c>
      <c r="F28" s="43">
        <v>0.7</v>
      </c>
      <c r="G28" s="14">
        <v>9</v>
      </c>
      <c r="H28" s="13">
        <f t="shared" si="0"/>
        <v>12.857142857142858</v>
      </c>
      <c r="I28" s="14" t="s">
        <v>94</v>
      </c>
      <c r="J28" s="14" t="s">
        <v>94</v>
      </c>
      <c r="K28" s="14" t="s">
        <v>94</v>
      </c>
      <c r="L28" s="14">
        <v>3</v>
      </c>
      <c r="M28" s="14">
        <v>3</v>
      </c>
      <c r="N28" s="14">
        <v>0</v>
      </c>
      <c r="O28" s="14">
        <v>0</v>
      </c>
      <c r="P28" s="14">
        <v>0</v>
      </c>
      <c r="Q28" s="14">
        <v>9</v>
      </c>
      <c r="R28" s="14">
        <v>0</v>
      </c>
      <c r="S28" s="14">
        <v>3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 t="s">
        <v>448</v>
      </c>
    </row>
    <row r="29" spans="1:41" x14ac:dyDescent="0.2">
      <c r="A29" s="14" t="s">
        <v>7</v>
      </c>
      <c r="B29" s="14" t="s">
        <v>100</v>
      </c>
      <c r="C29" s="14" t="s">
        <v>503</v>
      </c>
      <c r="D29" s="14" t="s">
        <v>504</v>
      </c>
      <c r="E29" s="14" t="s">
        <v>103</v>
      </c>
      <c r="F29" s="43">
        <v>0.2</v>
      </c>
      <c r="G29" s="14">
        <v>11</v>
      </c>
      <c r="H29" s="13">
        <f t="shared" si="0"/>
        <v>55</v>
      </c>
      <c r="I29" s="14" t="s">
        <v>94</v>
      </c>
      <c r="J29" s="14" t="s">
        <v>94</v>
      </c>
      <c r="K29" s="14" t="s">
        <v>94</v>
      </c>
      <c r="L29" s="14">
        <v>2</v>
      </c>
      <c r="M29" s="14">
        <v>2</v>
      </c>
      <c r="N29" s="14">
        <v>0</v>
      </c>
      <c r="O29" s="14">
        <v>0</v>
      </c>
      <c r="P29" s="14">
        <v>0</v>
      </c>
      <c r="Q29" s="14">
        <v>11</v>
      </c>
      <c r="R29" s="14">
        <v>0</v>
      </c>
      <c r="S29" s="14">
        <v>2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 t="s">
        <v>448</v>
      </c>
    </row>
    <row r="30" spans="1:41" x14ac:dyDescent="0.2">
      <c r="A30" s="14" t="s">
        <v>7</v>
      </c>
      <c r="B30" s="14" t="s">
        <v>209</v>
      </c>
      <c r="C30" s="14" t="s">
        <v>505</v>
      </c>
      <c r="D30" s="14" t="s">
        <v>506</v>
      </c>
      <c r="E30" s="14" t="s">
        <v>103</v>
      </c>
      <c r="F30" s="43">
        <v>2.2599999999999999E-2</v>
      </c>
      <c r="G30" s="14">
        <v>1</v>
      </c>
      <c r="H30" s="13">
        <f t="shared" si="0"/>
        <v>44.247787610619469</v>
      </c>
      <c r="I30" s="14" t="s">
        <v>94</v>
      </c>
      <c r="J30" s="14" t="s">
        <v>94</v>
      </c>
      <c r="K30" s="14" t="s">
        <v>94</v>
      </c>
      <c r="L30" s="14">
        <v>1</v>
      </c>
      <c r="M30" s="14">
        <v>1</v>
      </c>
      <c r="N30" s="14">
        <v>0</v>
      </c>
      <c r="O30" s="14">
        <v>0</v>
      </c>
      <c r="P30" s="14">
        <v>0</v>
      </c>
      <c r="Q30" s="14">
        <v>1</v>
      </c>
      <c r="R30" s="14">
        <v>0</v>
      </c>
      <c r="S30" s="14">
        <v>1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 t="s">
        <v>448</v>
      </c>
    </row>
    <row r="31" spans="1:41" x14ac:dyDescent="0.2">
      <c r="A31" s="14" t="s">
        <v>7</v>
      </c>
      <c r="B31" s="14" t="s">
        <v>283</v>
      </c>
      <c r="C31" s="14" t="s">
        <v>507</v>
      </c>
      <c r="D31" s="14" t="s">
        <v>508</v>
      </c>
      <c r="E31" s="14" t="s">
        <v>93</v>
      </c>
      <c r="F31" s="43">
        <v>6.25E-2</v>
      </c>
      <c r="G31" s="14">
        <v>1</v>
      </c>
      <c r="H31" s="13">
        <f t="shared" si="0"/>
        <v>16</v>
      </c>
      <c r="I31" s="14" t="s">
        <v>94</v>
      </c>
      <c r="J31" s="14" t="s">
        <v>94</v>
      </c>
      <c r="K31" s="14" t="s">
        <v>94</v>
      </c>
      <c r="L31" s="14">
        <v>1</v>
      </c>
      <c r="M31" s="14">
        <v>1</v>
      </c>
      <c r="N31" s="14">
        <v>0</v>
      </c>
      <c r="O31" s="14">
        <v>0</v>
      </c>
      <c r="P31" s="14">
        <v>0</v>
      </c>
      <c r="Q31" s="14">
        <v>1</v>
      </c>
      <c r="R31" s="14">
        <v>0</v>
      </c>
      <c r="S31" s="14">
        <v>1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 t="s">
        <v>448</v>
      </c>
    </row>
    <row r="32" spans="1:41" x14ac:dyDescent="0.2">
      <c r="A32" s="14" t="s">
        <v>7</v>
      </c>
      <c r="B32" s="14" t="s">
        <v>509</v>
      </c>
      <c r="C32" s="14" t="s">
        <v>510</v>
      </c>
      <c r="D32" s="14" t="s">
        <v>511</v>
      </c>
      <c r="E32" s="14" t="s">
        <v>160</v>
      </c>
      <c r="F32" s="43">
        <v>0.65</v>
      </c>
      <c r="G32" s="14">
        <v>11</v>
      </c>
      <c r="H32" s="13">
        <f t="shared" si="0"/>
        <v>16.923076923076923</v>
      </c>
      <c r="I32" s="14" t="s">
        <v>94</v>
      </c>
      <c r="J32" s="14" t="s">
        <v>94</v>
      </c>
      <c r="K32" s="14" t="s">
        <v>94</v>
      </c>
      <c r="L32" s="14">
        <v>1</v>
      </c>
      <c r="M32" s="14">
        <v>1</v>
      </c>
      <c r="N32" s="14">
        <v>0</v>
      </c>
      <c r="O32" s="14">
        <v>0</v>
      </c>
      <c r="P32" s="14">
        <v>0</v>
      </c>
      <c r="Q32" s="14">
        <v>11</v>
      </c>
      <c r="R32" s="14">
        <v>0</v>
      </c>
      <c r="S32" s="14">
        <v>1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 t="s">
        <v>448</v>
      </c>
    </row>
    <row r="33" spans="1:41" x14ac:dyDescent="0.2">
      <c r="A33" s="14" t="s">
        <v>7</v>
      </c>
      <c r="B33" s="14" t="s">
        <v>116</v>
      </c>
      <c r="C33" s="14" t="s">
        <v>512</v>
      </c>
      <c r="D33" s="14" t="s">
        <v>513</v>
      </c>
      <c r="E33" s="14" t="s">
        <v>103</v>
      </c>
      <c r="F33" s="43">
        <v>1.47</v>
      </c>
      <c r="G33" s="14">
        <v>37</v>
      </c>
      <c r="H33" s="13">
        <f t="shared" si="0"/>
        <v>25.170068027210885</v>
      </c>
      <c r="I33" s="14" t="s">
        <v>94</v>
      </c>
      <c r="J33" s="14" t="s">
        <v>94</v>
      </c>
      <c r="K33" s="14" t="s">
        <v>94</v>
      </c>
      <c r="L33" s="14">
        <v>35</v>
      </c>
      <c r="M33" s="14">
        <v>35</v>
      </c>
      <c r="N33" s="14">
        <v>0</v>
      </c>
      <c r="O33" s="14">
        <v>0</v>
      </c>
      <c r="P33" s="14">
        <v>0</v>
      </c>
      <c r="Q33" s="14">
        <v>37</v>
      </c>
      <c r="R33" s="14">
        <v>0</v>
      </c>
      <c r="S33" s="14">
        <v>20</v>
      </c>
      <c r="T33" s="14">
        <v>15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 t="s">
        <v>448</v>
      </c>
    </row>
    <row r="34" spans="1:41" x14ac:dyDescent="0.2">
      <c r="A34" s="14" t="s">
        <v>7</v>
      </c>
      <c r="B34" s="14" t="s">
        <v>96</v>
      </c>
      <c r="C34" s="14" t="s">
        <v>514</v>
      </c>
      <c r="D34" s="14" t="s">
        <v>515</v>
      </c>
      <c r="E34" s="14" t="s">
        <v>103</v>
      </c>
      <c r="F34" s="43">
        <v>2.5</v>
      </c>
      <c r="G34" s="14">
        <v>1</v>
      </c>
      <c r="H34" s="13">
        <f t="shared" si="0"/>
        <v>0.4</v>
      </c>
      <c r="I34" s="14" t="s">
        <v>94</v>
      </c>
      <c r="J34" s="14" t="s">
        <v>94</v>
      </c>
      <c r="K34" s="14" t="s">
        <v>94</v>
      </c>
      <c r="L34" s="14">
        <v>1</v>
      </c>
      <c r="M34" s="14">
        <v>1</v>
      </c>
      <c r="N34" s="14">
        <v>0</v>
      </c>
      <c r="O34" s="14">
        <v>0</v>
      </c>
      <c r="P34" s="14">
        <v>0</v>
      </c>
      <c r="Q34" s="14">
        <v>1</v>
      </c>
      <c r="R34" s="14">
        <v>0</v>
      </c>
      <c r="S34" s="14">
        <v>1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 t="s">
        <v>448</v>
      </c>
    </row>
    <row r="35" spans="1:41" x14ac:dyDescent="0.2">
      <c r="A35" s="14" t="s">
        <v>7</v>
      </c>
      <c r="B35" s="14" t="s">
        <v>161</v>
      </c>
      <c r="C35" s="14" t="s">
        <v>516</v>
      </c>
      <c r="D35" s="14" t="s">
        <v>517</v>
      </c>
      <c r="E35" s="14" t="s">
        <v>160</v>
      </c>
      <c r="F35" s="43">
        <v>0.23</v>
      </c>
      <c r="G35" s="14">
        <v>2</v>
      </c>
      <c r="H35" s="13">
        <f t="shared" si="0"/>
        <v>8.695652173913043</v>
      </c>
      <c r="I35" s="14" t="s">
        <v>94</v>
      </c>
      <c r="J35" s="14" t="s">
        <v>94</v>
      </c>
      <c r="K35" s="14" t="s">
        <v>94</v>
      </c>
      <c r="L35" s="14">
        <v>2</v>
      </c>
      <c r="M35" s="14">
        <v>2</v>
      </c>
      <c r="N35" s="14">
        <v>0</v>
      </c>
      <c r="O35" s="14">
        <v>0</v>
      </c>
      <c r="P35" s="14">
        <v>0</v>
      </c>
      <c r="Q35" s="14">
        <v>2</v>
      </c>
      <c r="R35" s="14">
        <v>0</v>
      </c>
      <c r="S35" s="14">
        <v>2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 t="s">
        <v>448</v>
      </c>
    </row>
    <row r="36" spans="1:41" x14ac:dyDescent="0.2">
      <c r="A36" s="14" t="s">
        <v>7</v>
      </c>
      <c r="B36" s="14" t="s">
        <v>120</v>
      </c>
      <c r="C36" s="14" t="s">
        <v>518</v>
      </c>
      <c r="D36" s="14" t="s">
        <v>519</v>
      </c>
      <c r="E36" s="14" t="s">
        <v>160</v>
      </c>
      <c r="F36" s="43">
        <v>0.05</v>
      </c>
      <c r="G36" s="14">
        <v>3</v>
      </c>
      <c r="H36" s="13">
        <f t="shared" si="0"/>
        <v>60</v>
      </c>
      <c r="I36" s="14" t="s">
        <v>94</v>
      </c>
      <c r="J36" s="14" t="s">
        <v>94</v>
      </c>
      <c r="K36" s="14" t="s">
        <v>94</v>
      </c>
      <c r="L36" s="14">
        <v>3</v>
      </c>
      <c r="M36" s="14">
        <v>3</v>
      </c>
      <c r="N36" s="14">
        <v>0</v>
      </c>
      <c r="O36" s="14">
        <v>0</v>
      </c>
      <c r="P36" s="14">
        <v>0</v>
      </c>
      <c r="Q36" s="14">
        <v>3</v>
      </c>
      <c r="R36" s="14">
        <v>0</v>
      </c>
      <c r="S36" s="14">
        <v>2</v>
      </c>
      <c r="T36" s="14">
        <v>1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 t="s">
        <v>448</v>
      </c>
    </row>
    <row r="37" spans="1:41" x14ac:dyDescent="0.2">
      <c r="A37" s="14" t="s">
        <v>7</v>
      </c>
      <c r="B37" s="14" t="s">
        <v>90</v>
      </c>
      <c r="C37" s="14" t="s">
        <v>520</v>
      </c>
      <c r="D37" s="14" t="s">
        <v>521</v>
      </c>
      <c r="E37" s="14" t="s">
        <v>103</v>
      </c>
      <c r="F37" s="43">
        <v>7.0000000000000007E-2</v>
      </c>
      <c r="G37" s="14">
        <v>5</v>
      </c>
      <c r="H37" s="13">
        <f t="shared" si="0"/>
        <v>71.428571428571416</v>
      </c>
      <c r="I37" s="14" t="s">
        <v>94</v>
      </c>
      <c r="J37" s="14" t="s">
        <v>94</v>
      </c>
      <c r="K37" s="14" t="s">
        <v>94</v>
      </c>
      <c r="L37" s="14">
        <v>3</v>
      </c>
      <c r="M37" s="14">
        <v>3</v>
      </c>
      <c r="N37" s="14">
        <v>0</v>
      </c>
      <c r="O37" s="14">
        <v>0</v>
      </c>
      <c r="P37" s="14">
        <v>0</v>
      </c>
      <c r="Q37" s="14">
        <v>0</v>
      </c>
      <c r="R37" s="14">
        <v>5</v>
      </c>
      <c r="S37" s="14">
        <v>2</v>
      </c>
      <c r="T37" s="14">
        <v>1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 t="s">
        <v>448</v>
      </c>
    </row>
    <row r="38" spans="1:41" x14ac:dyDescent="0.2">
      <c r="A38" s="14" t="s">
        <v>7</v>
      </c>
      <c r="B38" s="14" t="s">
        <v>161</v>
      </c>
      <c r="C38" s="14" t="s">
        <v>522</v>
      </c>
      <c r="D38" s="14" t="s">
        <v>523</v>
      </c>
      <c r="E38" s="14" t="s">
        <v>103</v>
      </c>
      <c r="F38" s="43">
        <v>0.06</v>
      </c>
      <c r="G38" s="14">
        <v>1</v>
      </c>
      <c r="H38" s="13">
        <f t="shared" si="0"/>
        <v>16.666666666666668</v>
      </c>
      <c r="I38" s="14" t="s">
        <v>94</v>
      </c>
      <c r="J38" s="14" t="s">
        <v>94</v>
      </c>
      <c r="K38" s="14" t="s">
        <v>94</v>
      </c>
      <c r="L38" s="14">
        <v>1</v>
      </c>
      <c r="M38" s="14">
        <v>1</v>
      </c>
      <c r="N38" s="14">
        <v>0</v>
      </c>
      <c r="O38" s="14">
        <v>0</v>
      </c>
      <c r="P38" s="14">
        <v>0</v>
      </c>
      <c r="Q38" s="14">
        <v>1</v>
      </c>
      <c r="R38" s="14">
        <v>0</v>
      </c>
      <c r="S38" s="14">
        <v>1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 t="s">
        <v>448</v>
      </c>
    </row>
    <row r="39" spans="1:41" x14ac:dyDescent="0.2">
      <c r="A39" s="14" t="s">
        <v>7</v>
      </c>
      <c r="B39" s="14" t="s">
        <v>100</v>
      </c>
      <c r="C39" s="14" t="s">
        <v>524</v>
      </c>
      <c r="D39" s="14" t="s">
        <v>525</v>
      </c>
      <c r="E39" s="14" t="s">
        <v>103</v>
      </c>
      <c r="F39" s="43">
        <v>0.02</v>
      </c>
      <c r="G39" s="14">
        <v>1</v>
      </c>
      <c r="H39" s="13">
        <f t="shared" si="0"/>
        <v>50</v>
      </c>
      <c r="I39" s="14" t="s">
        <v>94</v>
      </c>
      <c r="J39" s="14" t="s">
        <v>94</v>
      </c>
      <c r="K39" s="14" t="s">
        <v>94</v>
      </c>
      <c r="L39" s="14">
        <v>1</v>
      </c>
      <c r="M39" s="14">
        <v>1</v>
      </c>
      <c r="N39" s="14">
        <v>0</v>
      </c>
      <c r="O39" s="14">
        <v>0</v>
      </c>
      <c r="P39" s="14">
        <v>0</v>
      </c>
      <c r="Q39" s="14">
        <v>1</v>
      </c>
      <c r="R39" s="14">
        <v>0</v>
      </c>
      <c r="S39" s="14">
        <v>1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 t="s">
        <v>448</v>
      </c>
    </row>
    <row r="40" spans="1:41" x14ac:dyDescent="0.2">
      <c r="A40" s="14" t="s">
        <v>7</v>
      </c>
      <c r="B40" s="14" t="s">
        <v>116</v>
      </c>
      <c r="C40" s="14" t="s">
        <v>526</v>
      </c>
      <c r="D40" s="14" t="s">
        <v>527</v>
      </c>
      <c r="E40" s="14" t="s">
        <v>103</v>
      </c>
      <c r="F40" s="43" t="s">
        <v>528</v>
      </c>
      <c r="G40" s="14">
        <v>5</v>
      </c>
      <c r="H40" s="13">
        <f t="shared" si="0"/>
        <v>20</v>
      </c>
      <c r="I40" s="14" t="s">
        <v>94</v>
      </c>
      <c r="J40" s="14" t="s">
        <v>94</v>
      </c>
      <c r="K40" s="14" t="s">
        <v>94</v>
      </c>
      <c r="L40" s="14">
        <v>5</v>
      </c>
      <c r="M40" s="14">
        <v>5</v>
      </c>
      <c r="N40" s="14">
        <v>0</v>
      </c>
      <c r="O40" s="14">
        <v>0</v>
      </c>
      <c r="P40" s="14">
        <v>0</v>
      </c>
      <c r="Q40" s="14">
        <v>5</v>
      </c>
      <c r="R40" s="14">
        <v>0</v>
      </c>
      <c r="S40" s="14">
        <v>2</v>
      </c>
      <c r="T40" s="14">
        <v>2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 t="s">
        <v>448</v>
      </c>
    </row>
    <row r="41" spans="1:41" x14ac:dyDescent="0.2">
      <c r="A41" s="14" t="s">
        <v>7</v>
      </c>
      <c r="B41" s="14" t="s">
        <v>136</v>
      </c>
      <c r="C41" s="14" t="s">
        <v>529</v>
      </c>
      <c r="D41" s="14" t="s">
        <v>530</v>
      </c>
      <c r="E41" s="14" t="s">
        <v>160</v>
      </c>
      <c r="F41" s="43">
        <v>47.7</v>
      </c>
      <c r="G41" s="14">
        <v>160</v>
      </c>
      <c r="H41" s="13">
        <f t="shared" si="0"/>
        <v>3.3542976939203353</v>
      </c>
      <c r="I41" s="14" t="s">
        <v>94</v>
      </c>
      <c r="J41" s="14" t="s">
        <v>94</v>
      </c>
      <c r="K41" s="14" t="s">
        <v>94</v>
      </c>
      <c r="L41" s="14">
        <v>40</v>
      </c>
      <c r="M41" s="14">
        <v>40</v>
      </c>
      <c r="N41" s="14">
        <v>0</v>
      </c>
      <c r="O41" s="14">
        <v>0</v>
      </c>
      <c r="P41" s="14">
        <v>0</v>
      </c>
      <c r="Q41" s="14">
        <v>160</v>
      </c>
      <c r="R41" s="14">
        <v>0</v>
      </c>
      <c r="S41" s="14">
        <v>40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 t="s">
        <v>448</v>
      </c>
    </row>
    <row r="42" spans="1:41" x14ac:dyDescent="0.2">
      <c r="A42" s="14" t="s">
        <v>7</v>
      </c>
      <c r="B42" s="14" t="s">
        <v>90</v>
      </c>
      <c r="C42" s="14" t="s">
        <v>531</v>
      </c>
      <c r="D42" s="14" t="s">
        <v>532</v>
      </c>
      <c r="E42" s="14" t="s">
        <v>103</v>
      </c>
      <c r="F42" s="43" t="s">
        <v>415</v>
      </c>
      <c r="G42" s="14">
        <v>1</v>
      </c>
      <c r="H42" s="13">
        <f t="shared" si="0"/>
        <v>100</v>
      </c>
      <c r="I42" s="14" t="s">
        <v>94</v>
      </c>
      <c r="J42" s="14" t="s">
        <v>94</v>
      </c>
      <c r="K42" s="14" t="s">
        <v>94</v>
      </c>
      <c r="L42" s="14">
        <v>1</v>
      </c>
      <c r="M42" s="14">
        <v>1</v>
      </c>
      <c r="N42" s="14">
        <v>0</v>
      </c>
      <c r="O42" s="14">
        <v>0</v>
      </c>
      <c r="P42" s="14">
        <v>0</v>
      </c>
      <c r="Q42" s="14">
        <v>1</v>
      </c>
      <c r="R42" s="14">
        <v>0</v>
      </c>
      <c r="S42" s="14">
        <v>1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 t="s">
        <v>448</v>
      </c>
    </row>
    <row r="43" spans="1:41" x14ac:dyDescent="0.2">
      <c r="A43" s="14" t="s">
        <v>7</v>
      </c>
      <c r="B43" s="14" t="s">
        <v>100</v>
      </c>
      <c r="C43" s="14" t="s">
        <v>533</v>
      </c>
      <c r="D43" s="14" t="s">
        <v>534</v>
      </c>
      <c r="E43" s="14" t="s">
        <v>93</v>
      </c>
      <c r="F43" s="43">
        <v>0.73619999999999997</v>
      </c>
      <c r="G43" s="14">
        <v>1</v>
      </c>
      <c r="H43" s="13">
        <f t="shared" si="0"/>
        <v>1.3583265417006249</v>
      </c>
      <c r="I43" s="14" t="s">
        <v>94</v>
      </c>
      <c r="J43" s="14" t="s">
        <v>94</v>
      </c>
      <c r="K43" s="14" t="s">
        <v>94</v>
      </c>
      <c r="L43" s="14">
        <v>1</v>
      </c>
      <c r="M43" s="14">
        <v>1</v>
      </c>
      <c r="N43" s="14">
        <v>0</v>
      </c>
      <c r="O43" s="14">
        <v>0</v>
      </c>
      <c r="P43" s="14">
        <v>0</v>
      </c>
      <c r="Q43" s="14">
        <v>1</v>
      </c>
      <c r="R43" s="14">
        <v>0</v>
      </c>
      <c r="S43" s="14">
        <v>1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 t="s">
        <v>448</v>
      </c>
    </row>
    <row r="44" spans="1:41" x14ac:dyDescent="0.2">
      <c r="A44" s="14" t="s">
        <v>7</v>
      </c>
      <c r="B44" s="14" t="s">
        <v>172</v>
      </c>
      <c r="C44" s="14" t="s">
        <v>535</v>
      </c>
      <c r="D44" s="14" t="s">
        <v>536</v>
      </c>
      <c r="E44" s="14" t="s">
        <v>93</v>
      </c>
      <c r="F44" s="43">
        <v>0.316</v>
      </c>
      <c r="G44" s="14">
        <v>1</v>
      </c>
      <c r="H44" s="13">
        <f t="shared" si="0"/>
        <v>3.1645569620253164</v>
      </c>
      <c r="I44" s="14" t="s">
        <v>94</v>
      </c>
      <c r="J44" s="14" t="s">
        <v>94</v>
      </c>
      <c r="K44" s="14" t="s">
        <v>94</v>
      </c>
      <c r="L44" s="14">
        <v>1</v>
      </c>
      <c r="M44" s="14">
        <v>1</v>
      </c>
      <c r="N44" s="14">
        <v>0</v>
      </c>
      <c r="O44" s="14">
        <v>0</v>
      </c>
      <c r="P44" s="14">
        <v>0</v>
      </c>
      <c r="Q44" s="14">
        <v>1</v>
      </c>
      <c r="R44" s="14">
        <v>0</v>
      </c>
      <c r="S44" s="14">
        <v>1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 t="s">
        <v>448</v>
      </c>
    </row>
    <row r="45" spans="1:41" ht="13.5" customHeight="1" x14ac:dyDescent="0.2">
      <c r="A45" s="14" t="s">
        <v>7</v>
      </c>
      <c r="B45" s="14" t="s">
        <v>108</v>
      </c>
      <c r="C45" s="14" t="s">
        <v>537</v>
      </c>
      <c r="D45" s="14" t="s">
        <v>538</v>
      </c>
      <c r="E45" s="14" t="s">
        <v>103</v>
      </c>
      <c r="F45" s="43">
        <v>0.41360000000000002</v>
      </c>
      <c r="G45" s="14">
        <v>9</v>
      </c>
      <c r="H45" s="13">
        <f t="shared" si="0"/>
        <v>21.760154738878143</v>
      </c>
      <c r="I45" s="14" t="s">
        <v>94</v>
      </c>
      <c r="J45" s="14" t="s">
        <v>94</v>
      </c>
      <c r="K45" s="14" t="s">
        <v>94</v>
      </c>
      <c r="L45" s="14">
        <v>1</v>
      </c>
      <c r="M45" s="14">
        <v>1</v>
      </c>
      <c r="N45" s="14">
        <v>0</v>
      </c>
      <c r="O45" s="14">
        <v>0</v>
      </c>
      <c r="P45" s="14">
        <v>0</v>
      </c>
      <c r="Q45" s="14">
        <v>9</v>
      </c>
      <c r="R45" s="14">
        <v>0</v>
      </c>
      <c r="S45" s="14">
        <v>1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 t="s">
        <v>448</v>
      </c>
    </row>
    <row r="46" spans="1:41" x14ac:dyDescent="0.2">
      <c r="A46" s="14" t="s">
        <v>7</v>
      </c>
      <c r="B46" s="14" t="s">
        <v>100</v>
      </c>
      <c r="C46" s="14" t="s">
        <v>539</v>
      </c>
      <c r="D46" s="14" t="s">
        <v>540</v>
      </c>
      <c r="E46" s="14" t="s">
        <v>160</v>
      </c>
      <c r="F46" s="43">
        <v>0.308</v>
      </c>
      <c r="G46" s="14">
        <v>4</v>
      </c>
      <c r="H46" s="13">
        <f t="shared" si="0"/>
        <v>12.987012987012987</v>
      </c>
      <c r="I46" s="14" t="s">
        <v>94</v>
      </c>
      <c r="J46" s="14" t="s">
        <v>94</v>
      </c>
      <c r="K46" s="14" t="s">
        <v>94</v>
      </c>
      <c r="L46" s="14">
        <v>3</v>
      </c>
      <c r="M46" s="14">
        <v>3</v>
      </c>
      <c r="N46" s="14">
        <v>0</v>
      </c>
      <c r="O46" s="14">
        <v>0</v>
      </c>
      <c r="P46" s="14">
        <v>0</v>
      </c>
      <c r="Q46" s="14">
        <v>4</v>
      </c>
      <c r="R46" s="14">
        <v>0</v>
      </c>
      <c r="S46" s="14">
        <v>2</v>
      </c>
      <c r="T46" s="14">
        <v>1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 t="s">
        <v>448</v>
      </c>
    </row>
    <row r="47" spans="1:41" x14ac:dyDescent="0.2">
      <c r="A47" s="14" t="s">
        <v>7</v>
      </c>
      <c r="B47" s="14" t="s">
        <v>139</v>
      </c>
      <c r="C47" s="14" t="s">
        <v>541</v>
      </c>
      <c r="D47" s="14" t="s">
        <v>542</v>
      </c>
      <c r="E47" s="14" t="s">
        <v>103</v>
      </c>
      <c r="F47" s="43">
        <v>6.0900000000000003E-2</v>
      </c>
      <c r="G47" s="14">
        <v>1</v>
      </c>
      <c r="H47" s="13">
        <f t="shared" si="0"/>
        <v>16.420361247947454</v>
      </c>
      <c r="I47" s="14" t="s">
        <v>94</v>
      </c>
      <c r="J47" s="14" t="s">
        <v>94</v>
      </c>
      <c r="K47" s="14" t="s">
        <v>94</v>
      </c>
      <c r="L47" s="14">
        <v>1</v>
      </c>
      <c r="M47" s="14">
        <v>1</v>
      </c>
      <c r="N47" s="14">
        <v>0</v>
      </c>
      <c r="O47" s="14">
        <v>0</v>
      </c>
      <c r="P47" s="14">
        <v>0</v>
      </c>
      <c r="Q47" s="14">
        <v>0</v>
      </c>
      <c r="R47" s="14">
        <v>1</v>
      </c>
      <c r="S47" s="14">
        <v>1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 t="s">
        <v>448</v>
      </c>
    </row>
    <row r="48" spans="1:41" x14ac:dyDescent="0.2">
      <c r="A48" s="14" t="s">
        <v>7</v>
      </c>
      <c r="B48" s="14" t="s">
        <v>199</v>
      </c>
      <c r="C48" s="14" t="s">
        <v>543</v>
      </c>
      <c r="D48" s="14" t="s">
        <v>544</v>
      </c>
      <c r="E48" s="14" t="s">
        <v>103</v>
      </c>
      <c r="F48" s="43">
        <v>0.06</v>
      </c>
      <c r="G48" s="14">
        <v>2</v>
      </c>
      <c r="H48" s="13">
        <f t="shared" si="0"/>
        <v>33.333333333333336</v>
      </c>
      <c r="I48" s="14" t="s">
        <v>94</v>
      </c>
      <c r="J48" s="14" t="s">
        <v>94</v>
      </c>
      <c r="K48" s="14" t="s">
        <v>94</v>
      </c>
      <c r="L48" s="14">
        <v>1</v>
      </c>
      <c r="M48" s="14">
        <v>1</v>
      </c>
      <c r="N48" s="14">
        <v>0</v>
      </c>
      <c r="O48" s="14">
        <v>0</v>
      </c>
      <c r="P48" s="14">
        <v>0</v>
      </c>
      <c r="Q48" s="14">
        <v>0</v>
      </c>
      <c r="R48" s="14">
        <v>2</v>
      </c>
      <c r="S48" s="14">
        <v>1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 t="s">
        <v>448</v>
      </c>
    </row>
    <row r="49" spans="1:41" x14ac:dyDescent="0.2">
      <c r="A49" s="14" t="s">
        <v>7</v>
      </c>
      <c r="B49" s="14" t="s">
        <v>112</v>
      </c>
      <c r="C49" s="14" t="s">
        <v>545</v>
      </c>
      <c r="D49" s="14" t="s">
        <v>546</v>
      </c>
      <c r="E49" s="14" t="s">
        <v>103</v>
      </c>
      <c r="F49" s="43">
        <v>0.91</v>
      </c>
      <c r="G49" s="14">
        <v>157</v>
      </c>
      <c r="H49" s="13">
        <f t="shared" si="0"/>
        <v>172.52747252747253</v>
      </c>
      <c r="I49" s="14" t="s">
        <v>94</v>
      </c>
      <c r="J49" s="14" t="s">
        <v>94</v>
      </c>
      <c r="K49" s="14" t="s">
        <v>94</v>
      </c>
      <c r="L49" s="14">
        <v>138</v>
      </c>
      <c r="M49" s="14">
        <v>138</v>
      </c>
      <c r="N49" s="14">
        <v>0</v>
      </c>
      <c r="O49" s="14">
        <v>0</v>
      </c>
      <c r="P49" s="14">
        <v>0</v>
      </c>
      <c r="Q49" s="14">
        <v>19</v>
      </c>
      <c r="R49" s="14">
        <v>138</v>
      </c>
      <c r="S49" s="14">
        <v>66</v>
      </c>
      <c r="T49" s="14">
        <v>66</v>
      </c>
      <c r="U49" s="14">
        <v>6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 t="s">
        <v>448</v>
      </c>
    </row>
    <row r="50" spans="1:41" x14ac:dyDescent="0.2">
      <c r="A50" s="14" t="s">
        <v>7</v>
      </c>
      <c r="B50" s="14" t="s">
        <v>100</v>
      </c>
      <c r="C50" s="14" t="s">
        <v>547</v>
      </c>
      <c r="D50" s="14" t="s">
        <v>548</v>
      </c>
      <c r="E50" s="14" t="s">
        <v>103</v>
      </c>
      <c r="F50" s="43">
        <v>0.05</v>
      </c>
      <c r="G50" s="14">
        <v>1</v>
      </c>
      <c r="H50" s="13">
        <f t="shared" si="0"/>
        <v>20</v>
      </c>
      <c r="I50" s="14" t="s">
        <v>94</v>
      </c>
      <c r="J50" s="14" t="s">
        <v>94</v>
      </c>
      <c r="K50" s="14" t="s">
        <v>94</v>
      </c>
      <c r="L50" s="14">
        <v>1</v>
      </c>
      <c r="M50" s="14">
        <v>1</v>
      </c>
      <c r="N50" s="14">
        <v>0</v>
      </c>
      <c r="O50" s="14">
        <v>0</v>
      </c>
      <c r="P50" s="14">
        <v>0</v>
      </c>
      <c r="Q50" s="14">
        <v>1</v>
      </c>
      <c r="R50" s="14">
        <v>0</v>
      </c>
      <c r="S50" s="14">
        <v>1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 t="s">
        <v>448</v>
      </c>
    </row>
    <row r="51" spans="1:41" x14ac:dyDescent="0.2">
      <c r="A51" s="14" t="s">
        <v>7</v>
      </c>
      <c r="B51" s="14" t="s">
        <v>96</v>
      </c>
      <c r="C51" s="14" t="s">
        <v>549</v>
      </c>
      <c r="D51" s="14" t="s">
        <v>550</v>
      </c>
      <c r="E51" s="14" t="s">
        <v>93</v>
      </c>
      <c r="F51" s="43">
        <v>0.06</v>
      </c>
      <c r="G51" s="14">
        <v>1</v>
      </c>
      <c r="H51" s="13">
        <f t="shared" si="0"/>
        <v>16.666666666666668</v>
      </c>
      <c r="I51" s="14" t="s">
        <v>94</v>
      </c>
      <c r="J51" s="14" t="s">
        <v>94</v>
      </c>
      <c r="K51" s="14" t="s">
        <v>94</v>
      </c>
      <c r="L51" s="14">
        <v>1</v>
      </c>
      <c r="M51" s="14">
        <v>1</v>
      </c>
      <c r="N51" s="14">
        <v>0</v>
      </c>
      <c r="O51" s="14">
        <v>0</v>
      </c>
      <c r="P51" s="14">
        <v>0</v>
      </c>
      <c r="Q51" s="14">
        <v>1</v>
      </c>
      <c r="R51" s="14">
        <v>0</v>
      </c>
      <c r="S51" s="14">
        <v>1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 t="s">
        <v>448</v>
      </c>
    </row>
    <row r="52" spans="1:41" x14ac:dyDescent="0.2">
      <c r="A52" s="14" t="s">
        <v>7</v>
      </c>
      <c r="B52" s="14" t="s">
        <v>199</v>
      </c>
      <c r="C52" s="14" t="s">
        <v>551</v>
      </c>
      <c r="D52" s="14" t="s">
        <v>552</v>
      </c>
      <c r="E52" s="14" t="s">
        <v>103</v>
      </c>
      <c r="F52" s="43">
        <v>1.9E-2</v>
      </c>
      <c r="G52" s="14">
        <v>6</v>
      </c>
      <c r="H52" s="13">
        <f t="shared" si="0"/>
        <v>315.78947368421052</v>
      </c>
      <c r="I52" s="14" t="s">
        <v>94</v>
      </c>
      <c r="J52" s="14" t="s">
        <v>94</v>
      </c>
      <c r="K52" s="14" t="s">
        <v>94</v>
      </c>
      <c r="L52" s="14">
        <v>6</v>
      </c>
      <c r="M52" s="14">
        <v>6</v>
      </c>
      <c r="N52" s="14">
        <v>0</v>
      </c>
      <c r="O52" s="14">
        <v>0</v>
      </c>
      <c r="P52" s="14">
        <v>0</v>
      </c>
      <c r="Q52" s="14">
        <v>0</v>
      </c>
      <c r="R52" s="14">
        <v>6</v>
      </c>
      <c r="S52" s="14">
        <v>6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 t="s">
        <v>448</v>
      </c>
    </row>
    <row r="53" spans="1:41" x14ac:dyDescent="0.2">
      <c r="A53" s="14" t="s">
        <v>7</v>
      </c>
      <c r="B53" s="14" t="s">
        <v>90</v>
      </c>
      <c r="C53" s="14" t="s">
        <v>553</v>
      </c>
      <c r="D53" s="14" t="s">
        <v>554</v>
      </c>
      <c r="E53" s="14" t="s">
        <v>103</v>
      </c>
      <c r="F53" s="43">
        <v>0.03</v>
      </c>
      <c r="G53" s="14">
        <v>1</v>
      </c>
      <c r="H53" s="13">
        <f t="shared" si="0"/>
        <v>33.333333333333336</v>
      </c>
      <c r="I53" s="14" t="s">
        <v>94</v>
      </c>
      <c r="J53" s="14" t="s">
        <v>94</v>
      </c>
      <c r="K53" s="14" t="s">
        <v>94</v>
      </c>
      <c r="L53" s="14">
        <v>1</v>
      </c>
      <c r="M53" s="14">
        <v>1</v>
      </c>
      <c r="N53" s="14">
        <v>0</v>
      </c>
      <c r="O53" s="14">
        <v>0</v>
      </c>
      <c r="P53" s="14">
        <v>0</v>
      </c>
      <c r="Q53" s="14">
        <v>1</v>
      </c>
      <c r="R53" s="14">
        <v>0</v>
      </c>
      <c r="S53" s="14">
        <v>1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 t="s">
        <v>448</v>
      </c>
    </row>
    <row r="54" spans="1:41" x14ac:dyDescent="0.2">
      <c r="A54" s="14" t="s">
        <v>7</v>
      </c>
      <c r="B54" s="14" t="s">
        <v>139</v>
      </c>
      <c r="C54" s="14" t="s">
        <v>555</v>
      </c>
      <c r="D54" s="14" t="s">
        <v>556</v>
      </c>
      <c r="E54" s="14" t="s">
        <v>93</v>
      </c>
      <c r="F54" s="43">
        <v>1.4E-2</v>
      </c>
      <c r="G54" s="14">
        <v>1</v>
      </c>
      <c r="H54" s="13">
        <f t="shared" si="0"/>
        <v>71.428571428571431</v>
      </c>
      <c r="I54" s="14" t="s">
        <v>94</v>
      </c>
      <c r="J54" s="14" t="s">
        <v>94</v>
      </c>
      <c r="K54" s="14" t="s">
        <v>94</v>
      </c>
      <c r="L54" s="14">
        <v>1</v>
      </c>
      <c r="M54" s="14">
        <v>1</v>
      </c>
      <c r="N54" s="14">
        <v>0</v>
      </c>
      <c r="O54" s="14">
        <v>0</v>
      </c>
      <c r="P54" s="14">
        <v>0</v>
      </c>
      <c r="Q54" s="14">
        <v>1</v>
      </c>
      <c r="R54" s="14">
        <v>0</v>
      </c>
      <c r="S54" s="14">
        <v>1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 t="s">
        <v>448</v>
      </c>
    </row>
    <row r="55" spans="1:41" x14ac:dyDescent="0.2">
      <c r="A55" s="14" t="s">
        <v>7</v>
      </c>
      <c r="B55" s="14" t="s">
        <v>236</v>
      </c>
      <c r="C55" s="14" t="s">
        <v>557</v>
      </c>
      <c r="D55" s="14" t="s">
        <v>558</v>
      </c>
      <c r="E55" s="14" t="s">
        <v>103</v>
      </c>
      <c r="F55" s="43">
        <v>7.0000000000000007E-2</v>
      </c>
      <c r="G55" s="14">
        <v>6</v>
      </c>
      <c r="H55" s="13">
        <f t="shared" si="0"/>
        <v>85.714285714285708</v>
      </c>
      <c r="I55" s="14" t="s">
        <v>94</v>
      </c>
      <c r="J55" s="14" t="s">
        <v>94</v>
      </c>
      <c r="K55" s="14" t="s">
        <v>94</v>
      </c>
      <c r="L55" s="14">
        <v>3</v>
      </c>
      <c r="M55" s="14">
        <v>3</v>
      </c>
      <c r="N55" s="14">
        <v>0</v>
      </c>
      <c r="O55" s="14">
        <v>0</v>
      </c>
      <c r="P55" s="14">
        <v>0</v>
      </c>
      <c r="Q55" s="14">
        <v>0</v>
      </c>
      <c r="R55" s="14">
        <v>6</v>
      </c>
      <c r="S55" s="14">
        <v>3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 t="s">
        <v>448</v>
      </c>
    </row>
    <row r="56" spans="1:41" x14ac:dyDescent="0.2">
      <c r="A56" s="14" t="s">
        <v>7</v>
      </c>
      <c r="B56" s="14" t="s">
        <v>199</v>
      </c>
      <c r="C56" s="14" t="s">
        <v>559</v>
      </c>
      <c r="D56" s="14" t="s">
        <v>560</v>
      </c>
      <c r="E56" s="14" t="s">
        <v>103</v>
      </c>
      <c r="F56" s="43">
        <v>3.5000000000000003E-2</v>
      </c>
      <c r="G56" s="14">
        <v>2</v>
      </c>
      <c r="H56" s="13">
        <f t="shared" si="0"/>
        <v>57.142857142857139</v>
      </c>
      <c r="I56" s="14" t="s">
        <v>94</v>
      </c>
      <c r="J56" s="14" t="s">
        <v>94</v>
      </c>
      <c r="K56" s="14" t="s">
        <v>94</v>
      </c>
      <c r="L56" s="14">
        <v>2</v>
      </c>
      <c r="M56" s="14">
        <v>2</v>
      </c>
      <c r="N56" s="14">
        <v>0</v>
      </c>
      <c r="O56" s="14">
        <v>0</v>
      </c>
      <c r="P56" s="14">
        <v>0</v>
      </c>
      <c r="Q56" s="14">
        <v>2</v>
      </c>
      <c r="R56" s="14">
        <v>0</v>
      </c>
      <c r="S56" s="14">
        <v>2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 t="s">
        <v>448</v>
      </c>
    </row>
    <row r="57" spans="1:41" x14ac:dyDescent="0.2">
      <c r="A57" s="14" t="s">
        <v>7</v>
      </c>
      <c r="B57" s="14" t="s">
        <v>100</v>
      </c>
      <c r="C57" s="14" t="s">
        <v>561</v>
      </c>
      <c r="D57" s="14" t="s">
        <v>562</v>
      </c>
      <c r="E57" s="14" t="s">
        <v>103</v>
      </c>
      <c r="F57" s="43">
        <v>0.02</v>
      </c>
      <c r="G57" s="14">
        <v>6</v>
      </c>
      <c r="H57" s="13">
        <f t="shared" si="0"/>
        <v>300</v>
      </c>
      <c r="I57" s="14" t="s">
        <v>94</v>
      </c>
      <c r="J57" s="14" t="s">
        <v>94</v>
      </c>
      <c r="K57" s="14" t="s">
        <v>94</v>
      </c>
      <c r="L57" s="14">
        <v>5</v>
      </c>
      <c r="M57" s="14">
        <v>5</v>
      </c>
      <c r="N57" s="14">
        <v>0</v>
      </c>
      <c r="O57" s="14">
        <v>0</v>
      </c>
      <c r="P57" s="14">
        <v>0</v>
      </c>
      <c r="Q57" s="14">
        <v>0</v>
      </c>
      <c r="R57" s="14">
        <v>6</v>
      </c>
      <c r="S57" s="14">
        <v>5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 t="s">
        <v>448</v>
      </c>
    </row>
    <row r="58" spans="1:41" x14ac:dyDescent="0.2">
      <c r="A58" s="14" t="s">
        <v>7</v>
      </c>
      <c r="B58" s="14" t="s">
        <v>108</v>
      </c>
      <c r="C58" s="14" t="s">
        <v>563</v>
      </c>
      <c r="D58" s="14" t="s">
        <v>564</v>
      </c>
      <c r="E58" s="14" t="s">
        <v>103</v>
      </c>
      <c r="F58" s="43">
        <v>0.05</v>
      </c>
      <c r="G58" s="14">
        <v>14</v>
      </c>
      <c r="H58" s="13">
        <f t="shared" si="0"/>
        <v>280</v>
      </c>
      <c r="I58" s="14" t="s">
        <v>94</v>
      </c>
      <c r="J58" s="14" t="s">
        <v>94</v>
      </c>
      <c r="K58" s="14" t="s">
        <v>94</v>
      </c>
      <c r="L58" s="14">
        <v>14</v>
      </c>
      <c r="M58" s="14">
        <v>14</v>
      </c>
      <c r="N58" s="14">
        <v>0</v>
      </c>
      <c r="O58" s="14">
        <v>0</v>
      </c>
      <c r="P58" s="14">
        <v>0</v>
      </c>
      <c r="Q58" s="14">
        <v>0</v>
      </c>
      <c r="R58" s="14">
        <v>14</v>
      </c>
      <c r="S58" s="14">
        <v>11</v>
      </c>
      <c r="T58" s="14">
        <v>3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 t="s">
        <v>448</v>
      </c>
    </row>
    <row r="59" spans="1:41" x14ac:dyDescent="0.2">
      <c r="A59" s="14" t="s">
        <v>7</v>
      </c>
      <c r="B59" s="14" t="s">
        <v>112</v>
      </c>
      <c r="C59" s="14" t="s">
        <v>565</v>
      </c>
      <c r="D59" s="14" t="s">
        <v>566</v>
      </c>
      <c r="E59" s="14" t="s">
        <v>103</v>
      </c>
      <c r="F59" s="43">
        <v>2.41E-2</v>
      </c>
      <c r="G59" s="14">
        <v>2</v>
      </c>
      <c r="H59" s="13">
        <f t="shared" si="0"/>
        <v>82.987551867219921</v>
      </c>
      <c r="I59" s="14" t="s">
        <v>94</v>
      </c>
      <c r="J59" s="14" t="s">
        <v>94</v>
      </c>
      <c r="K59" s="14" t="s">
        <v>94</v>
      </c>
      <c r="L59" s="14">
        <v>2</v>
      </c>
      <c r="M59" s="14">
        <v>2</v>
      </c>
      <c r="N59" s="14">
        <v>0</v>
      </c>
      <c r="O59" s="14">
        <v>0</v>
      </c>
      <c r="P59" s="14">
        <v>0</v>
      </c>
      <c r="Q59" s="14">
        <v>0</v>
      </c>
      <c r="R59" s="14">
        <v>2</v>
      </c>
      <c r="S59" s="14">
        <v>2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 t="s">
        <v>448</v>
      </c>
    </row>
    <row r="60" spans="1:41" x14ac:dyDescent="0.2">
      <c r="A60" s="14" t="s">
        <v>7</v>
      </c>
      <c r="B60" s="14" t="s">
        <v>90</v>
      </c>
      <c r="C60" s="14" t="s">
        <v>567</v>
      </c>
      <c r="D60" s="14" t="s">
        <v>568</v>
      </c>
      <c r="E60" s="14" t="s">
        <v>103</v>
      </c>
      <c r="F60" s="43">
        <v>0.05</v>
      </c>
      <c r="G60" s="14">
        <v>1</v>
      </c>
      <c r="H60" s="13">
        <f t="shared" si="0"/>
        <v>20</v>
      </c>
      <c r="I60" s="14" t="s">
        <v>94</v>
      </c>
      <c r="J60" s="14" t="s">
        <v>94</v>
      </c>
      <c r="K60" s="14" t="s">
        <v>94</v>
      </c>
      <c r="L60" s="14">
        <v>1</v>
      </c>
      <c r="M60" s="14">
        <v>1</v>
      </c>
      <c r="N60" s="14">
        <v>0</v>
      </c>
      <c r="O60" s="14">
        <v>0</v>
      </c>
      <c r="P60" s="14">
        <v>0</v>
      </c>
      <c r="Q60" s="14">
        <v>1</v>
      </c>
      <c r="R60" s="14">
        <v>0</v>
      </c>
      <c r="S60" s="14">
        <v>1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 t="s">
        <v>448</v>
      </c>
    </row>
    <row r="61" spans="1:41" x14ac:dyDescent="0.2">
      <c r="A61" s="14" t="s">
        <v>7</v>
      </c>
      <c r="B61" s="14" t="s">
        <v>96</v>
      </c>
      <c r="C61" s="14" t="s">
        <v>569</v>
      </c>
      <c r="D61" s="14" t="s">
        <v>570</v>
      </c>
      <c r="E61" s="14" t="s">
        <v>93</v>
      </c>
      <c r="F61" s="43">
        <v>0.08</v>
      </c>
      <c r="G61" s="14">
        <v>1</v>
      </c>
      <c r="H61" s="13">
        <f t="shared" si="0"/>
        <v>12.5</v>
      </c>
      <c r="I61" s="14" t="s">
        <v>94</v>
      </c>
      <c r="J61" s="14" t="s">
        <v>94</v>
      </c>
      <c r="K61" s="14" t="s">
        <v>94</v>
      </c>
      <c r="L61" s="14">
        <v>1</v>
      </c>
      <c r="M61" s="14">
        <v>1</v>
      </c>
      <c r="N61" s="14">
        <v>0</v>
      </c>
      <c r="O61" s="14">
        <v>0</v>
      </c>
      <c r="P61" s="14">
        <v>0</v>
      </c>
      <c r="Q61" s="14">
        <v>1</v>
      </c>
      <c r="R61" s="14">
        <v>0</v>
      </c>
      <c r="S61" s="14">
        <v>1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 t="s">
        <v>448</v>
      </c>
    </row>
    <row r="62" spans="1:41" x14ac:dyDescent="0.2">
      <c r="A62" s="14" t="s">
        <v>7</v>
      </c>
      <c r="B62" s="14" t="s">
        <v>100</v>
      </c>
      <c r="C62" s="14" t="s">
        <v>571</v>
      </c>
      <c r="D62" s="14" t="s">
        <v>572</v>
      </c>
      <c r="E62" s="14" t="s">
        <v>93</v>
      </c>
      <c r="F62" s="43">
        <v>3.7499999999999999E-2</v>
      </c>
      <c r="G62" s="14">
        <v>1</v>
      </c>
      <c r="H62" s="13">
        <f t="shared" si="0"/>
        <v>26.666666666666668</v>
      </c>
      <c r="I62" s="14" t="s">
        <v>94</v>
      </c>
      <c r="J62" s="14" t="s">
        <v>94</v>
      </c>
      <c r="K62" s="14" t="s">
        <v>94</v>
      </c>
      <c r="L62" s="14">
        <v>1</v>
      </c>
      <c r="M62" s="14">
        <v>1</v>
      </c>
      <c r="N62" s="14">
        <v>0</v>
      </c>
      <c r="O62" s="14">
        <v>0</v>
      </c>
      <c r="P62" s="14">
        <v>0</v>
      </c>
      <c r="Q62" s="14">
        <v>1</v>
      </c>
      <c r="R62" s="14">
        <v>0</v>
      </c>
      <c r="S62" s="14">
        <v>1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 t="s">
        <v>448</v>
      </c>
    </row>
    <row r="63" spans="1:41" x14ac:dyDescent="0.2">
      <c r="A63" s="14" t="s">
        <v>7</v>
      </c>
      <c r="B63" s="14" t="s">
        <v>133</v>
      </c>
      <c r="C63" s="14" t="s">
        <v>573</v>
      </c>
      <c r="D63" s="14" t="s">
        <v>574</v>
      </c>
      <c r="E63" s="14" t="s">
        <v>103</v>
      </c>
      <c r="F63" s="43">
        <v>0.27</v>
      </c>
      <c r="G63" s="14">
        <v>2</v>
      </c>
      <c r="H63" s="13">
        <f t="shared" si="0"/>
        <v>7.4074074074074066</v>
      </c>
      <c r="I63" s="14" t="s">
        <v>94</v>
      </c>
      <c r="J63" s="14" t="s">
        <v>94</v>
      </c>
      <c r="K63" s="14" t="s">
        <v>94</v>
      </c>
      <c r="L63" s="14">
        <v>2</v>
      </c>
      <c r="M63" s="14">
        <v>2</v>
      </c>
      <c r="N63" s="14">
        <v>0</v>
      </c>
      <c r="O63" s="14">
        <v>0</v>
      </c>
      <c r="P63" s="14">
        <v>0</v>
      </c>
      <c r="Q63" s="14">
        <v>2</v>
      </c>
      <c r="R63" s="14">
        <v>0</v>
      </c>
      <c r="S63" s="14">
        <v>2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 t="s">
        <v>448</v>
      </c>
    </row>
    <row r="64" spans="1:41" x14ac:dyDescent="0.2">
      <c r="A64" s="14" t="s">
        <v>7</v>
      </c>
      <c r="B64" s="14" t="s">
        <v>172</v>
      </c>
      <c r="C64" s="14" t="s">
        <v>575</v>
      </c>
      <c r="D64" s="14" t="s">
        <v>576</v>
      </c>
      <c r="E64" s="14" t="s">
        <v>103</v>
      </c>
      <c r="F64" s="43">
        <v>0.04</v>
      </c>
      <c r="G64" s="14">
        <v>1</v>
      </c>
      <c r="H64" s="13">
        <f t="shared" si="0"/>
        <v>25</v>
      </c>
      <c r="I64" s="14" t="s">
        <v>94</v>
      </c>
      <c r="J64" s="14" t="s">
        <v>94</v>
      </c>
      <c r="K64" s="14" t="s">
        <v>94</v>
      </c>
      <c r="L64" s="14">
        <v>1</v>
      </c>
      <c r="M64" s="14">
        <v>1</v>
      </c>
      <c r="N64" s="14">
        <v>0</v>
      </c>
      <c r="O64" s="14">
        <v>0</v>
      </c>
      <c r="P64" s="14">
        <v>0</v>
      </c>
      <c r="Q64" s="14">
        <v>1</v>
      </c>
      <c r="R64" s="14">
        <v>0</v>
      </c>
      <c r="S64" s="14">
        <v>1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 t="s">
        <v>448</v>
      </c>
    </row>
    <row r="65" spans="1:41" x14ac:dyDescent="0.2">
      <c r="A65" s="14" t="s">
        <v>7</v>
      </c>
      <c r="B65" s="14" t="s">
        <v>100</v>
      </c>
      <c r="C65" s="14" t="s">
        <v>577</v>
      </c>
      <c r="D65" s="14" t="s">
        <v>578</v>
      </c>
      <c r="E65" s="14" t="s">
        <v>93</v>
      </c>
      <c r="F65" s="43" t="s">
        <v>418</v>
      </c>
      <c r="G65" s="14">
        <v>3</v>
      </c>
      <c r="H65" s="13">
        <f t="shared" si="0"/>
        <v>75</v>
      </c>
      <c r="I65" s="14" t="s">
        <v>94</v>
      </c>
      <c r="J65" s="14" t="s">
        <v>94</v>
      </c>
      <c r="K65" s="14" t="s">
        <v>94</v>
      </c>
      <c r="L65" s="14">
        <v>3</v>
      </c>
      <c r="M65" s="14">
        <v>3</v>
      </c>
      <c r="N65" s="14">
        <v>0</v>
      </c>
      <c r="O65" s="14">
        <v>0</v>
      </c>
      <c r="P65" s="14">
        <v>0</v>
      </c>
      <c r="Q65" s="14">
        <v>3</v>
      </c>
      <c r="R65" s="14">
        <v>0</v>
      </c>
      <c r="S65" s="14">
        <v>2</v>
      </c>
      <c r="T65" s="14">
        <v>1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 t="s">
        <v>448</v>
      </c>
    </row>
    <row r="66" spans="1:41" x14ac:dyDescent="0.2">
      <c r="A66" s="14" t="s">
        <v>7</v>
      </c>
      <c r="B66" s="14" t="s">
        <v>120</v>
      </c>
      <c r="C66" s="14" t="s">
        <v>579</v>
      </c>
      <c r="D66" s="14" t="s">
        <v>580</v>
      </c>
      <c r="E66" s="14" t="s">
        <v>93</v>
      </c>
      <c r="F66" s="43">
        <v>0.91</v>
      </c>
      <c r="G66" s="14">
        <v>23</v>
      </c>
      <c r="H66" s="13">
        <f t="shared" ref="H66:H129" si="1">G66/F66</f>
        <v>25.274725274725274</v>
      </c>
      <c r="I66" s="14" t="s">
        <v>94</v>
      </c>
      <c r="J66" s="14" t="s">
        <v>94</v>
      </c>
      <c r="K66" s="14" t="s">
        <v>94</v>
      </c>
      <c r="L66" s="14">
        <v>23</v>
      </c>
      <c r="M66" s="14">
        <v>23</v>
      </c>
      <c r="N66" s="14">
        <v>0</v>
      </c>
      <c r="O66" s="14">
        <v>0</v>
      </c>
      <c r="P66" s="14">
        <v>0</v>
      </c>
      <c r="Q66" s="14">
        <v>23</v>
      </c>
      <c r="R66" s="14">
        <v>0</v>
      </c>
      <c r="S66" s="14">
        <v>10</v>
      </c>
      <c r="T66" s="14">
        <v>13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 t="s">
        <v>448</v>
      </c>
    </row>
    <row r="67" spans="1:41" x14ac:dyDescent="0.2">
      <c r="A67" s="14" t="s">
        <v>7</v>
      </c>
      <c r="B67" s="14" t="s">
        <v>164</v>
      </c>
      <c r="C67" s="14" t="s">
        <v>581</v>
      </c>
      <c r="D67" s="14" t="s">
        <v>582</v>
      </c>
      <c r="E67" s="14" t="s">
        <v>103</v>
      </c>
      <c r="F67" s="43">
        <v>0.04</v>
      </c>
      <c r="G67" s="14">
        <v>6</v>
      </c>
      <c r="H67" s="13">
        <f t="shared" si="1"/>
        <v>150</v>
      </c>
      <c r="I67" s="14" t="s">
        <v>94</v>
      </c>
      <c r="J67" s="14" t="s">
        <v>94</v>
      </c>
      <c r="K67" s="14" t="s">
        <v>94</v>
      </c>
      <c r="L67" s="14">
        <v>6</v>
      </c>
      <c r="M67" s="14">
        <v>6</v>
      </c>
      <c r="N67" s="14">
        <v>0</v>
      </c>
      <c r="O67" s="14">
        <v>0</v>
      </c>
      <c r="P67" s="14">
        <v>0</v>
      </c>
      <c r="Q67" s="14">
        <v>0</v>
      </c>
      <c r="R67" s="14">
        <v>6</v>
      </c>
      <c r="S67" s="14">
        <v>6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 t="s">
        <v>448</v>
      </c>
    </row>
    <row r="68" spans="1:41" x14ac:dyDescent="0.2">
      <c r="A68" s="14" t="s">
        <v>7</v>
      </c>
      <c r="B68" s="14" t="s">
        <v>112</v>
      </c>
      <c r="C68" s="14" t="s">
        <v>583</v>
      </c>
      <c r="D68" s="14" t="s">
        <v>584</v>
      </c>
      <c r="E68" s="14" t="s">
        <v>103</v>
      </c>
      <c r="F68" s="43">
        <v>4.0300000000000002E-2</v>
      </c>
      <c r="G68" s="14">
        <v>9</v>
      </c>
      <c r="H68" s="13">
        <f t="shared" si="1"/>
        <v>223.32506203473943</v>
      </c>
      <c r="I68" s="14" t="s">
        <v>94</v>
      </c>
      <c r="J68" s="14" t="s">
        <v>94</v>
      </c>
      <c r="K68" s="14" t="s">
        <v>94</v>
      </c>
      <c r="L68" s="14">
        <v>1</v>
      </c>
      <c r="M68" s="14">
        <v>1</v>
      </c>
      <c r="N68" s="14">
        <v>0</v>
      </c>
      <c r="O68" s="14">
        <v>0</v>
      </c>
      <c r="P68" s="14">
        <v>0</v>
      </c>
      <c r="Q68" s="14">
        <v>0</v>
      </c>
      <c r="R68" s="14">
        <v>9</v>
      </c>
      <c r="S68" s="14">
        <v>1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 t="s">
        <v>448</v>
      </c>
    </row>
    <row r="69" spans="1:41" x14ac:dyDescent="0.2">
      <c r="A69" s="14" t="s">
        <v>7</v>
      </c>
      <c r="B69" s="14" t="s">
        <v>161</v>
      </c>
      <c r="C69" s="14" t="s">
        <v>585</v>
      </c>
      <c r="D69" s="14" t="s">
        <v>586</v>
      </c>
      <c r="E69" s="14" t="s">
        <v>103</v>
      </c>
      <c r="F69" s="43">
        <v>0.17</v>
      </c>
      <c r="G69" s="14">
        <v>1</v>
      </c>
      <c r="H69" s="13">
        <f t="shared" si="1"/>
        <v>5.8823529411764701</v>
      </c>
      <c r="I69" s="14" t="s">
        <v>94</v>
      </c>
      <c r="J69" s="14" t="s">
        <v>94</v>
      </c>
      <c r="K69" s="14" t="s">
        <v>94</v>
      </c>
      <c r="L69" s="14">
        <v>1</v>
      </c>
      <c r="M69" s="14">
        <v>1</v>
      </c>
      <c r="N69" s="14">
        <v>0</v>
      </c>
      <c r="O69" s="14">
        <v>0</v>
      </c>
      <c r="P69" s="14">
        <v>0</v>
      </c>
      <c r="Q69" s="14">
        <v>1</v>
      </c>
      <c r="R69" s="14">
        <v>0</v>
      </c>
      <c r="S69" s="14">
        <v>1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 t="s">
        <v>448</v>
      </c>
    </row>
    <row r="70" spans="1:41" x14ac:dyDescent="0.2">
      <c r="A70" s="14" t="s">
        <v>7</v>
      </c>
      <c r="B70" s="14" t="s">
        <v>90</v>
      </c>
      <c r="C70" s="14" t="s">
        <v>587</v>
      </c>
      <c r="D70" s="14" t="s">
        <v>588</v>
      </c>
      <c r="E70" s="14" t="s">
        <v>103</v>
      </c>
      <c r="F70" s="43">
        <v>0.04</v>
      </c>
      <c r="G70" s="14">
        <v>2</v>
      </c>
      <c r="H70" s="13">
        <f t="shared" si="1"/>
        <v>50</v>
      </c>
      <c r="I70" s="14" t="s">
        <v>94</v>
      </c>
      <c r="J70" s="14" t="s">
        <v>94</v>
      </c>
      <c r="K70" s="14" t="s">
        <v>94</v>
      </c>
      <c r="L70" s="14">
        <v>2</v>
      </c>
      <c r="M70" s="14">
        <v>2</v>
      </c>
      <c r="N70" s="14">
        <v>0</v>
      </c>
      <c r="O70" s="14">
        <v>0</v>
      </c>
      <c r="P70" s="14">
        <v>0</v>
      </c>
      <c r="Q70" s="14">
        <v>0</v>
      </c>
      <c r="R70" s="14">
        <v>2</v>
      </c>
      <c r="S70" s="14">
        <v>2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 t="s">
        <v>448</v>
      </c>
    </row>
    <row r="71" spans="1:41" x14ac:dyDescent="0.2">
      <c r="A71" s="14" t="s">
        <v>7</v>
      </c>
      <c r="B71" s="14" t="s">
        <v>136</v>
      </c>
      <c r="C71" s="14" t="s">
        <v>589</v>
      </c>
      <c r="D71" s="14" t="s">
        <v>590</v>
      </c>
      <c r="E71" s="14" t="s">
        <v>160</v>
      </c>
      <c r="F71" s="43">
        <v>0.42</v>
      </c>
      <c r="G71" s="14">
        <v>5</v>
      </c>
      <c r="H71" s="13">
        <f t="shared" si="1"/>
        <v>11.904761904761905</v>
      </c>
      <c r="I71" s="14" t="s">
        <v>94</v>
      </c>
      <c r="J71" s="14" t="s">
        <v>94</v>
      </c>
      <c r="K71" s="14" t="s">
        <v>94</v>
      </c>
      <c r="L71" s="14">
        <v>2</v>
      </c>
      <c r="M71" s="14">
        <v>2</v>
      </c>
      <c r="N71" s="14">
        <v>0</v>
      </c>
      <c r="O71" s="14">
        <v>0</v>
      </c>
      <c r="P71" s="14">
        <v>0</v>
      </c>
      <c r="Q71" s="14">
        <v>5</v>
      </c>
      <c r="R71" s="14">
        <v>0</v>
      </c>
      <c r="S71" s="14">
        <v>2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 t="s">
        <v>448</v>
      </c>
    </row>
    <row r="72" spans="1:41" x14ac:dyDescent="0.2">
      <c r="A72" s="14" t="s">
        <v>7</v>
      </c>
      <c r="B72" s="14" t="s">
        <v>153</v>
      </c>
      <c r="C72" s="14" t="s">
        <v>591</v>
      </c>
      <c r="D72" s="14" t="s">
        <v>592</v>
      </c>
      <c r="E72" s="14" t="s">
        <v>160</v>
      </c>
      <c r="F72" s="43">
        <v>3.35</v>
      </c>
      <c r="G72" s="14">
        <v>56</v>
      </c>
      <c r="H72" s="13">
        <f t="shared" si="1"/>
        <v>16.71641791044776</v>
      </c>
      <c r="I72" s="14" t="s">
        <v>94</v>
      </c>
      <c r="J72" s="14" t="s">
        <v>94</v>
      </c>
      <c r="K72" s="14" t="s">
        <v>94</v>
      </c>
      <c r="L72" s="14">
        <v>14</v>
      </c>
      <c r="M72" s="14">
        <v>14</v>
      </c>
      <c r="N72" s="14">
        <v>0</v>
      </c>
      <c r="O72" s="14">
        <v>0</v>
      </c>
      <c r="P72" s="14">
        <v>0</v>
      </c>
      <c r="Q72" s="14">
        <v>56</v>
      </c>
      <c r="R72" s="14">
        <v>0</v>
      </c>
      <c r="S72" s="14">
        <v>14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 t="s">
        <v>448</v>
      </c>
    </row>
    <row r="73" spans="1:41" x14ac:dyDescent="0.2">
      <c r="A73" s="14" t="s">
        <v>7</v>
      </c>
      <c r="B73" s="14" t="s">
        <v>100</v>
      </c>
      <c r="C73" s="14" t="s">
        <v>593</v>
      </c>
      <c r="D73" s="14" t="s">
        <v>594</v>
      </c>
      <c r="E73" s="14" t="s">
        <v>93</v>
      </c>
      <c r="F73" s="43">
        <v>0.09</v>
      </c>
      <c r="G73" s="14">
        <v>1</v>
      </c>
      <c r="H73" s="13">
        <f t="shared" si="1"/>
        <v>11.111111111111111</v>
      </c>
      <c r="I73" s="14" t="s">
        <v>94</v>
      </c>
      <c r="J73" s="14" t="s">
        <v>94</v>
      </c>
      <c r="K73" s="14" t="s">
        <v>94</v>
      </c>
      <c r="L73" s="14">
        <v>1</v>
      </c>
      <c r="M73" s="14">
        <v>1</v>
      </c>
      <c r="N73" s="14">
        <v>0</v>
      </c>
      <c r="O73" s="14">
        <v>0</v>
      </c>
      <c r="P73" s="14">
        <v>0</v>
      </c>
      <c r="Q73" s="14">
        <v>1</v>
      </c>
      <c r="R73" s="14">
        <v>0</v>
      </c>
      <c r="S73" s="14">
        <v>1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 t="s">
        <v>448</v>
      </c>
    </row>
    <row r="74" spans="1:41" x14ac:dyDescent="0.2">
      <c r="A74" s="14" t="s">
        <v>7</v>
      </c>
      <c r="B74" s="14" t="s">
        <v>100</v>
      </c>
      <c r="C74" s="14" t="s">
        <v>595</v>
      </c>
      <c r="D74" s="14" t="s">
        <v>596</v>
      </c>
      <c r="E74" s="14" t="s">
        <v>103</v>
      </c>
      <c r="F74" s="43">
        <v>0.03</v>
      </c>
      <c r="G74" s="14">
        <v>1</v>
      </c>
      <c r="H74" s="13">
        <f t="shared" si="1"/>
        <v>33.333333333333336</v>
      </c>
      <c r="I74" s="14" t="s">
        <v>94</v>
      </c>
      <c r="J74" s="14" t="s">
        <v>94</v>
      </c>
      <c r="K74" s="14" t="s">
        <v>94</v>
      </c>
      <c r="L74" s="14">
        <v>1</v>
      </c>
      <c r="M74" s="14">
        <v>1</v>
      </c>
      <c r="N74" s="14">
        <v>0</v>
      </c>
      <c r="O74" s="14">
        <v>0</v>
      </c>
      <c r="P74" s="14">
        <v>0</v>
      </c>
      <c r="Q74" s="14">
        <v>1</v>
      </c>
      <c r="R74" s="14">
        <v>0</v>
      </c>
      <c r="S74" s="14">
        <v>1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 t="s">
        <v>448</v>
      </c>
    </row>
    <row r="75" spans="1:41" x14ac:dyDescent="0.2">
      <c r="A75" s="14" t="s">
        <v>7</v>
      </c>
      <c r="B75" s="14" t="s">
        <v>139</v>
      </c>
      <c r="C75" s="14" t="s">
        <v>597</v>
      </c>
      <c r="D75" s="14" t="s">
        <v>598</v>
      </c>
      <c r="E75" s="14" t="s">
        <v>103</v>
      </c>
      <c r="F75" s="43">
        <v>0.105</v>
      </c>
      <c r="G75" s="14">
        <v>4</v>
      </c>
      <c r="H75" s="13">
        <f t="shared" si="1"/>
        <v>38.095238095238095</v>
      </c>
      <c r="I75" s="14" t="s">
        <v>94</v>
      </c>
      <c r="J75" s="14" t="s">
        <v>94</v>
      </c>
      <c r="K75" s="14" t="s">
        <v>94</v>
      </c>
      <c r="L75" s="14">
        <v>4</v>
      </c>
      <c r="M75" s="14">
        <v>4</v>
      </c>
      <c r="N75" s="14">
        <v>0</v>
      </c>
      <c r="O75" s="14">
        <v>0</v>
      </c>
      <c r="P75" s="14">
        <v>0</v>
      </c>
      <c r="Q75" s="14">
        <v>4</v>
      </c>
      <c r="R75" s="14">
        <v>0</v>
      </c>
      <c r="S75" s="14">
        <v>2</v>
      </c>
      <c r="T75" s="14">
        <v>2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 t="s">
        <v>448</v>
      </c>
    </row>
    <row r="76" spans="1:41" x14ac:dyDescent="0.2">
      <c r="A76" s="14" t="s">
        <v>7</v>
      </c>
      <c r="B76" s="14" t="s">
        <v>96</v>
      </c>
      <c r="C76" s="14" t="s">
        <v>599</v>
      </c>
      <c r="D76" s="14" t="s">
        <v>600</v>
      </c>
      <c r="E76" s="14" t="s">
        <v>93</v>
      </c>
      <c r="F76" s="43">
        <v>3.6999999999999998E-2</v>
      </c>
      <c r="G76" s="14">
        <v>1</v>
      </c>
      <c r="H76" s="13">
        <f t="shared" si="1"/>
        <v>27.027027027027028</v>
      </c>
      <c r="I76" s="14" t="s">
        <v>94</v>
      </c>
      <c r="J76" s="14" t="s">
        <v>94</v>
      </c>
      <c r="K76" s="14" t="s">
        <v>94</v>
      </c>
      <c r="L76" s="14">
        <v>1</v>
      </c>
      <c r="M76" s="14">
        <v>1</v>
      </c>
      <c r="N76" s="14">
        <v>0</v>
      </c>
      <c r="O76" s="14">
        <v>0</v>
      </c>
      <c r="P76" s="14">
        <v>0</v>
      </c>
      <c r="Q76" s="14">
        <v>1</v>
      </c>
      <c r="R76" s="14">
        <v>0</v>
      </c>
      <c r="S76" s="14">
        <v>1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 t="s">
        <v>448</v>
      </c>
    </row>
    <row r="77" spans="1:41" x14ac:dyDescent="0.2">
      <c r="A77" s="14" t="s">
        <v>7</v>
      </c>
      <c r="B77" s="14" t="s">
        <v>112</v>
      </c>
      <c r="C77" s="14" t="s">
        <v>601</v>
      </c>
      <c r="D77" s="14" t="s">
        <v>602</v>
      </c>
      <c r="E77" s="14" t="s">
        <v>103</v>
      </c>
      <c r="F77" s="43">
        <v>0.03</v>
      </c>
      <c r="G77" s="14">
        <v>1</v>
      </c>
      <c r="H77" s="13">
        <f t="shared" si="1"/>
        <v>33.333333333333336</v>
      </c>
      <c r="I77" s="14" t="s">
        <v>94</v>
      </c>
      <c r="J77" s="14" t="s">
        <v>94</v>
      </c>
      <c r="K77" s="14" t="s">
        <v>94</v>
      </c>
      <c r="L77" s="14">
        <v>1</v>
      </c>
      <c r="M77" s="14">
        <v>1</v>
      </c>
      <c r="N77" s="14">
        <v>0</v>
      </c>
      <c r="O77" s="14">
        <v>0</v>
      </c>
      <c r="P77" s="14">
        <v>0</v>
      </c>
      <c r="Q77" s="14">
        <v>0</v>
      </c>
      <c r="R77" s="14">
        <v>1</v>
      </c>
      <c r="S77" s="14">
        <v>1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 t="s">
        <v>448</v>
      </c>
    </row>
    <row r="78" spans="1:41" x14ac:dyDescent="0.2">
      <c r="A78" s="14" t="s">
        <v>7</v>
      </c>
      <c r="B78" s="14" t="s">
        <v>164</v>
      </c>
      <c r="C78" s="14" t="s">
        <v>603</v>
      </c>
      <c r="D78" s="14" t="s">
        <v>604</v>
      </c>
      <c r="E78" s="14" t="s">
        <v>103</v>
      </c>
      <c r="F78" s="43">
        <v>0.14000000000000001</v>
      </c>
      <c r="G78" s="14">
        <v>26</v>
      </c>
      <c r="H78" s="13">
        <f t="shared" si="1"/>
        <v>185.71428571428569</v>
      </c>
      <c r="I78" s="14" t="s">
        <v>94</v>
      </c>
      <c r="J78" s="14" t="s">
        <v>94</v>
      </c>
      <c r="K78" s="14" t="s">
        <v>94</v>
      </c>
      <c r="L78" s="14">
        <v>26</v>
      </c>
      <c r="M78" s="14">
        <v>26</v>
      </c>
      <c r="N78" s="14">
        <v>0</v>
      </c>
      <c r="O78" s="14">
        <v>0</v>
      </c>
      <c r="P78" s="14">
        <v>0</v>
      </c>
      <c r="Q78" s="14">
        <v>0</v>
      </c>
      <c r="R78" s="14">
        <v>26</v>
      </c>
      <c r="S78" s="14">
        <v>6</v>
      </c>
      <c r="T78" s="14">
        <v>20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 t="s">
        <v>448</v>
      </c>
    </row>
    <row r="79" spans="1:41" x14ac:dyDescent="0.2">
      <c r="A79" s="14" t="s">
        <v>7</v>
      </c>
      <c r="B79" s="14" t="s">
        <v>164</v>
      </c>
      <c r="C79" s="14" t="s">
        <v>605</v>
      </c>
      <c r="D79" s="14" t="s">
        <v>606</v>
      </c>
      <c r="E79" s="14" t="s">
        <v>103</v>
      </c>
      <c r="F79" s="43">
        <v>0.14000000000000001</v>
      </c>
      <c r="G79" s="14">
        <v>10</v>
      </c>
      <c r="H79" s="13">
        <f t="shared" si="1"/>
        <v>71.428571428571416</v>
      </c>
      <c r="I79" s="14" t="s">
        <v>94</v>
      </c>
      <c r="J79" s="14" t="s">
        <v>94</v>
      </c>
      <c r="K79" s="14" t="s">
        <v>94</v>
      </c>
      <c r="L79" s="14">
        <v>10</v>
      </c>
      <c r="M79" s="14">
        <v>10</v>
      </c>
      <c r="N79" s="14">
        <v>0</v>
      </c>
      <c r="O79" s="14">
        <v>0</v>
      </c>
      <c r="P79" s="14">
        <v>0</v>
      </c>
      <c r="Q79" s="14">
        <v>0</v>
      </c>
      <c r="R79" s="14">
        <v>10</v>
      </c>
      <c r="S79" s="14">
        <v>10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 t="s">
        <v>448</v>
      </c>
    </row>
    <row r="80" spans="1:41" x14ac:dyDescent="0.2">
      <c r="A80" s="14" t="s">
        <v>7</v>
      </c>
      <c r="B80" s="14" t="s">
        <v>199</v>
      </c>
      <c r="C80" s="14" t="s">
        <v>607</v>
      </c>
      <c r="D80" s="14" t="s">
        <v>608</v>
      </c>
      <c r="E80" s="14" t="s">
        <v>103</v>
      </c>
      <c r="F80" s="43">
        <v>0.02</v>
      </c>
      <c r="G80" s="14">
        <v>9</v>
      </c>
      <c r="H80" s="13">
        <f t="shared" si="1"/>
        <v>450</v>
      </c>
      <c r="I80" s="14" t="s">
        <v>94</v>
      </c>
      <c r="J80" s="14" t="s">
        <v>94</v>
      </c>
      <c r="K80" s="14" t="s">
        <v>94</v>
      </c>
      <c r="L80" s="14">
        <v>9</v>
      </c>
      <c r="M80" s="14">
        <v>9</v>
      </c>
      <c r="N80" s="14">
        <v>0</v>
      </c>
      <c r="O80" s="14">
        <v>0</v>
      </c>
      <c r="P80" s="14">
        <v>0</v>
      </c>
      <c r="Q80" s="14">
        <v>0</v>
      </c>
      <c r="R80" s="14">
        <v>9</v>
      </c>
      <c r="S80" s="14">
        <v>9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 t="s">
        <v>448</v>
      </c>
    </row>
    <row r="81" spans="1:41" x14ac:dyDescent="0.2">
      <c r="A81" s="14" t="s">
        <v>7</v>
      </c>
      <c r="B81" s="14" t="s">
        <v>116</v>
      </c>
      <c r="C81" s="14" t="s">
        <v>609</v>
      </c>
      <c r="D81" s="14" t="s">
        <v>610</v>
      </c>
      <c r="E81" s="14" t="s">
        <v>103</v>
      </c>
      <c r="F81" s="43">
        <v>4.41E-2</v>
      </c>
      <c r="G81" s="14">
        <v>5</v>
      </c>
      <c r="H81" s="13">
        <f t="shared" si="1"/>
        <v>113.37868480725623</v>
      </c>
      <c r="I81" s="14" t="s">
        <v>94</v>
      </c>
      <c r="J81" s="14" t="s">
        <v>94</v>
      </c>
      <c r="K81" s="14" t="s">
        <v>94</v>
      </c>
      <c r="L81" s="14">
        <v>2</v>
      </c>
      <c r="M81" s="14">
        <v>2</v>
      </c>
      <c r="N81" s="14">
        <v>0</v>
      </c>
      <c r="O81" s="14">
        <v>0</v>
      </c>
      <c r="P81" s="14">
        <v>0</v>
      </c>
      <c r="Q81" s="14">
        <v>0</v>
      </c>
      <c r="R81" s="14">
        <v>5</v>
      </c>
      <c r="S81" s="14">
        <v>2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 t="s">
        <v>448</v>
      </c>
    </row>
    <row r="82" spans="1:41" x14ac:dyDescent="0.2">
      <c r="A82" s="14" t="s">
        <v>7</v>
      </c>
      <c r="B82" s="14" t="s">
        <v>164</v>
      </c>
      <c r="C82" s="14" t="s">
        <v>611</v>
      </c>
      <c r="D82" s="14" t="s">
        <v>612</v>
      </c>
      <c r="E82" s="14" t="s">
        <v>103</v>
      </c>
      <c r="F82" s="43">
        <v>0.09</v>
      </c>
      <c r="G82" s="14">
        <v>12</v>
      </c>
      <c r="H82" s="13">
        <f t="shared" si="1"/>
        <v>133.33333333333334</v>
      </c>
      <c r="I82" s="14" t="s">
        <v>94</v>
      </c>
      <c r="J82" s="14" t="s">
        <v>94</v>
      </c>
      <c r="K82" s="14" t="s">
        <v>94</v>
      </c>
      <c r="L82" s="14">
        <v>12</v>
      </c>
      <c r="M82" s="14">
        <v>12</v>
      </c>
      <c r="N82" s="14">
        <v>0</v>
      </c>
      <c r="O82" s="14">
        <v>0</v>
      </c>
      <c r="P82" s="14">
        <v>0</v>
      </c>
      <c r="Q82" s="14">
        <v>0</v>
      </c>
      <c r="R82" s="14">
        <v>12</v>
      </c>
      <c r="S82" s="14">
        <v>11</v>
      </c>
      <c r="T82" s="14">
        <v>1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 t="s">
        <v>448</v>
      </c>
    </row>
    <row r="83" spans="1:41" x14ac:dyDescent="0.2">
      <c r="A83" s="14" t="s">
        <v>7</v>
      </c>
      <c r="B83" s="14" t="s">
        <v>90</v>
      </c>
      <c r="C83" s="14" t="s">
        <v>613</v>
      </c>
      <c r="D83" s="14" t="s">
        <v>614</v>
      </c>
      <c r="E83" s="14" t="s">
        <v>103</v>
      </c>
      <c r="F83" s="43">
        <v>0.08</v>
      </c>
      <c r="G83" s="14">
        <v>1</v>
      </c>
      <c r="H83" s="13">
        <f t="shared" si="1"/>
        <v>12.5</v>
      </c>
      <c r="I83" s="14" t="s">
        <v>94</v>
      </c>
      <c r="J83" s="14" t="s">
        <v>94</v>
      </c>
      <c r="K83" s="14" t="s">
        <v>94</v>
      </c>
      <c r="L83" s="14">
        <v>1</v>
      </c>
      <c r="M83" s="14">
        <v>1</v>
      </c>
      <c r="N83" s="14">
        <v>0</v>
      </c>
      <c r="O83" s="14">
        <v>0</v>
      </c>
      <c r="P83" s="14">
        <v>0</v>
      </c>
      <c r="Q83" s="14">
        <v>1</v>
      </c>
      <c r="R83" s="14">
        <v>0</v>
      </c>
      <c r="S83" s="14">
        <v>1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 t="s">
        <v>448</v>
      </c>
    </row>
    <row r="84" spans="1:41" x14ac:dyDescent="0.2">
      <c r="A84" s="14" t="s">
        <v>7</v>
      </c>
      <c r="B84" s="14" t="s">
        <v>100</v>
      </c>
      <c r="C84" s="14" t="s">
        <v>615</v>
      </c>
      <c r="D84" s="14" t="s">
        <v>616</v>
      </c>
      <c r="E84" s="14" t="s">
        <v>93</v>
      </c>
      <c r="F84" s="43">
        <v>0.12</v>
      </c>
      <c r="G84" s="14">
        <v>3</v>
      </c>
      <c r="H84" s="13">
        <f t="shared" si="1"/>
        <v>25</v>
      </c>
      <c r="I84" s="14" t="s">
        <v>94</v>
      </c>
      <c r="J84" s="14" t="s">
        <v>94</v>
      </c>
      <c r="K84" s="14" t="s">
        <v>94</v>
      </c>
      <c r="L84" s="14">
        <v>3</v>
      </c>
      <c r="M84" s="14">
        <v>3</v>
      </c>
      <c r="N84" s="14">
        <v>0</v>
      </c>
      <c r="O84" s="14">
        <v>0</v>
      </c>
      <c r="P84" s="14">
        <v>0</v>
      </c>
      <c r="Q84" s="14">
        <v>3</v>
      </c>
      <c r="R84" s="14">
        <v>0</v>
      </c>
      <c r="S84" s="14">
        <v>2</v>
      </c>
      <c r="T84" s="14">
        <v>1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 t="s">
        <v>448</v>
      </c>
    </row>
    <row r="85" spans="1:41" x14ac:dyDescent="0.2">
      <c r="A85" s="14" t="s">
        <v>7</v>
      </c>
      <c r="B85" s="14" t="s">
        <v>164</v>
      </c>
      <c r="C85" s="14" t="s">
        <v>617</v>
      </c>
      <c r="D85" s="14" t="s">
        <v>618</v>
      </c>
      <c r="E85" s="14" t="s">
        <v>103</v>
      </c>
      <c r="F85" s="43">
        <v>0.02</v>
      </c>
      <c r="G85" s="14">
        <v>1</v>
      </c>
      <c r="H85" s="13">
        <f t="shared" si="1"/>
        <v>50</v>
      </c>
      <c r="I85" s="14" t="s">
        <v>94</v>
      </c>
      <c r="J85" s="14" t="s">
        <v>94</v>
      </c>
      <c r="K85" s="14" t="s">
        <v>94</v>
      </c>
      <c r="L85" s="14">
        <v>1</v>
      </c>
      <c r="M85" s="14">
        <v>1</v>
      </c>
      <c r="N85" s="14">
        <v>0</v>
      </c>
      <c r="O85" s="14">
        <v>0</v>
      </c>
      <c r="P85" s="14">
        <v>0</v>
      </c>
      <c r="Q85" s="14">
        <v>1</v>
      </c>
      <c r="R85" s="14">
        <v>0</v>
      </c>
      <c r="S85" s="14">
        <v>1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 t="s">
        <v>448</v>
      </c>
    </row>
    <row r="86" spans="1:41" x14ac:dyDescent="0.2">
      <c r="A86" s="14" t="s">
        <v>7</v>
      </c>
      <c r="B86" s="14" t="s">
        <v>100</v>
      </c>
      <c r="C86" s="14" t="s">
        <v>619</v>
      </c>
      <c r="D86" s="14" t="s">
        <v>620</v>
      </c>
      <c r="E86" s="14" t="s">
        <v>103</v>
      </c>
      <c r="F86" s="43">
        <v>0.12</v>
      </c>
      <c r="G86" s="14">
        <v>1</v>
      </c>
      <c r="H86" s="13">
        <f t="shared" si="1"/>
        <v>8.3333333333333339</v>
      </c>
      <c r="I86" s="14" t="s">
        <v>94</v>
      </c>
      <c r="J86" s="14" t="s">
        <v>94</v>
      </c>
      <c r="K86" s="14" t="s">
        <v>94</v>
      </c>
      <c r="L86" s="14">
        <v>1</v>
      </c>
      <c r="M86" s="14">
        <v>1</v>
      </c>
      <c r="N86" s="14">
        <v>0</v>
      </c>
      <c r="O86" s="14">
        <v>0</v>
      </c>
      <c r="P86" s="14">
        <v>0</v>
      </c>
      <c r="Q86" s="14">
        <v>1</v>
      </c>
      <c r="R86" s="14">
        <v>0</v>
      </c>
      <c r="S86" s="14">
        <v>1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 t="s">
        <v>448</v>
      </c>
    </row>
    <row r="87" spans="1:41" x14ac:dyDescent="0.2">
      <c r="A87" s="14" t="s">
        <v>7</v>
      </c>
      <c r="B87" s="14" t="s">
        <v>96</v>
      </c>
      <c r="C87" s="14" t="s">
        <v>621</v>
      </c>
      <c r="D87" s="14" t="s">
        <v>622</v>
      </c>
      <c r="E87" s="14" t="s">
        <v>103</v>
      </c>
      <c r="F87" s="43">
        <v>0.1</v>
      </c>
      <c r="G87" s="14">
        <v>5</v>
      </c>
      <c r="H87" s="13">
        <f t="shared" si="1"/>
        <v>50</v>
      </c>
      <c r="I87" s="14" t="s">
        <v>94</v>
      </c>
      <c r="J87" s="14" t="s">
        <v>94</v>
      </c>
      <c r="K87" s="14" t="s">
        <v>94</v>
      </c>
      <c r="L87" s="14">
        <v>5</v>
      </c>
      <c r="M87" s="14">
        <v>5</v>
      </c>
      <c r="N87" s="14">
        <v>0</v>
      </c>
      <c r="O87" s="14">
        <v>0</v>
      </c>
      <c r="P87" s="14">
        <v>0</v>
      </c>
      <c r="Q87" s="14">
        <v>5</v>
      </c>
      <c r="R87" s="14">
        <v>0</v>
      </c>
      <c r="S87" s="14">
        <v>2</v>
      </c>
      <c r="T87" s="14">
        <v>2</v>
      </c>
      <c r="U87" s="14">
        <v>1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 t="s">
        <v>448</v>
      </c>
    </row>
    <row r="88" spans="1:41" x14ac:dyDescent="0.2">
      <c r="A88" s="14" t="s">
        <v>7</v>
      </c>
      <c r="B88" s="14" t="s">
        <v>236</v>
      </c>
      <c r="C88" s="14" t="s">
        <v>623</v>
      </c>
      <c r="D88" s="14" t="s">
        <v>624</v>
      </c>
      <c r="E88" s="14" t="s">
        <v>103</v>
      </c>
      <c r="F88" s="43">
        <v>0.06</v>
      </c>
      <c r="G88" s="14">
        <v>2</v>
      </c>
      <c r="H88" s="13">
        <f t="shared" si="1"/>
        <v>33.333333333333336</v>
      </c>
      <c r="I88" s="14" t="s">
        <v>94</v>
      </c>
      <c r="J88" s="14" t="s">
        <v>94</v>
      </c>
      <c r="K88" s="14" t="s">
        <v>94</v>
      </c>
      <c r="L88" s="14">
        <v>2</v>
      </c>
      <c r="M88" s="14">
        <v>2</v>
      </c>
      <c r="N88" s="14">
        <v>0</v>
      </c>
      <c r="O88" s="14">
        <v>0</v>
      </c>
      <c r="P88" s="14">
        <v>0</v>
      </c>
      <c r="Q88" s="14">
        <v>0</v>
      </c>
      <c r="R88" s="14">
        <v>2</v>
      </c>
      <c r="S88" s="14">
        <v>2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 t="s">
        <v>448</v>
      </c>
    </row>
    <row r="89" spans="1:41" x14ac:dyDescent="0.2">
      <c r="A89" s="14" t="s">
        <v>7</v>
      </c>
      <c r="B89" s="14" t="s">
        <v>164</v>
      </c>
      <c r="C89" s="14" t="s">
        <v>625</v>
      </c>
      <c r="D89" s="14" t="s">
        <v>626</v>
      </c>
      <c r="E89" s="14" t="s">
        <v>103</v>
      </c>
      <c r="F89" s="43">
        <v>6.0000000000000001E-3</v>
      </c>
      <c r="G89" s="14">
        <v>3</v>
      </c>
      <c r="H89" s="13">
        <f t="shared" si="1"/>
        <v>500</v>
      </c>
      <c r="I89" s="14" t="s">
        <v>94</v>
      </c>
      <c r="J89" s="14" t="s">
        <v>94</v>
      </c>
      <c r="K89" s="14" t="s">
        <v>94</v>
      </c>
      <c r="L89" s="14">
        <v>3</v>
      </c>
      <c r="M89" s="14">
        <v>3</v>
      </c>
      <c r="N89" s="14">
        <v>0</v>
      </c>
      <c r="O89" s="14">
        <v>0</v>
      </c>
      <c r="P89" s="14">
        <v>0</v>
      </c>
      <c r="Q89" s="14">
        <v>0</v>
      </c>
      <c r="R89" s="14">
        <v>3</v>
      </c>
      <c r="S89" s="14">
        <v>2</v>
      </c>
      <c r="T89" s="14">
        <v>1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 t="s">
        <v>448</v>
      </c>
    </row>
    <row r="90" spans="1:41" x14ac:dyDescent="0.2">
      <c r="A90" s="14" t="s">
        <v>7</v>
      </c>
      <c r="B90" s="14" t="s">
        <v>209</v>
      </c>
      <c r="C90" s="14" t="s">
        <v>627</v>
      </c>
      <c r="D90" s="14" t="s">
        <v>628</v>
      </c>
      <c r="E90" s="14" t="s">
        <v>103</v>
      </c>
      <c r="F90" s="43">
        <v>0.03</v>
      </c>
      <c r="G90" s="14">
        <v>1</v>
      </c>
      <c r="H90" s="13">
        <f t="shared" si="1"/>
        <v>33.333333333333336</v>
      </c>
      <c r="I90" s="14" t="s">
        <v>94</v>
      </c>
      <c r="J90" s="14" t="s">
        <v>94</v>
      </c>
      <c r="K90" s="14" t="s">
        <v>94</v>
      </c>
      <c r="L90" s="14">
        <v>1</v>
      </c>
      <c r="M90" s="14">
        <v>1</v>
      </c>
      <c r="N90" s="14">
        <v>0</v>
      </c>
      <c r="O90" s="14">
        <v>0</v>
      </c>
      <c r="P90" s="14">
        <v>0</v>
      </c>
      <c r="Q90" s="14">
        <v>1</v>
      </c>
      <c r="R90" s="14">
        <v>0</v>
      </c>
      <c r="S90" s="14">
        <v>1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 t="s">
        <v>448</v>
      </c>
    </row>
    <row r="91" spans="1:41" x14ac:dyDescent="0.2">
      <c r="A91" s="14" t="s">
        <v>7</v>
      </c>
      <c r="B91" s="14" t="s">
        <v>90</v>
      </c>
      <c r="C91" s="14" t="s">
        <v>629</v>
      </c>
      <c r="D91" s="14" t="s">
        <v>630</v>
      </c>
      <c r="E91" s="14" t="s">
        <v>93</v>
      </c>
      <c r="F91" s="43">
        <v>0.22</v>
      </c>
      <c r="G91" s="14">
        <v>1</v>
      </c>
      <c r="H91" s="13">
        <f t="shared" si="1"/>
        <v>4.5454545454545459</v>
      </c>
      <c r="I91" s="14" t="s">
        <v>94</v>
      </c>
      <c r="J91" s="14" t="s">
        <v>94</v>
      </c>
      <c r="K91" s="14" t="s">
        <v>94</v>
      </c>
      <c r="L91" s="14">
        <v>1</v>
      </c>
      <c r="M91" s="14">
        <v>1</v>
      </c>
      <c r="N91" s="14">
        <v>0</v>
      </c>
      <c r="O91" s="14">
        <v>0</v>
      </c>
      <c r="P91" s="14">
        <v>0</v>
      </c>
      <c r="Q91" s="14">
        <v>1</v>
      </c>
      <c r="R91" s="14">
        <v>0</v>
      </c>
      <c r="S91" s="14">
        <v>1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 t="s">
        <v>448</v>
      </c>
    </row>
    <row r="92" spans="1:41" x14ac:dyDescent="0.2">
      <c r="A92" s="14" t="s">
        <v>7</v>
      </c>
      <c r="B92" s="14" t="s">
        <v>116</v>
      </c>
      <c r="C92" s="14" t="s">
        <v>631</v>
      </c>
      <c r="D92" s="14" t="s">
        <v>632</v>
      </c>
      <c r="E92" s="14" t="s">
        <v>103</v>
      </c>
      <c r="F92" s="43" t="s">
        <v>633</v>
      </c>
      <c r="G92" s="14">
        <v>1</v>
      </c>
      <c r="H92" s="13">
        <f t="shared" si="1"/>
        <v>16.666666666666668</v>
      </c>
      <c r="I92" s="14" t="s">
        <v>94</v>
      </c>
      <c r="J92" s="14" t="s">
        <v>94</v>
      </c>
      <c r="K92" s="14" t="s">
        <v>94</v>
      </c>
      <c r="L92" s="14">
        <v>1</v>
      </c>
      <c r="M92" s="14">
        <v>1</v>
      </c>
      <c r="N92" s="14">
        <v>0</v>
      </c>
      <c r="O92" s="14">
        <v>0</v>
      </c>
      <c r="P92" s="14">
        <v>0</v>
      </c>
      <c r="Q92" s="14">
        <v>1</v>
      </c>
      <c r="R92" s="14">
        <v>0</v>
      </c>
      <c r="S92" s="14">
        <v>1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 t="s">
        <v>448</v>
      </c>
    </row>
    <row r="93" spans="1:41" x14ac:dyDescent="0.2">
      <c r="A93" s="14" t="s">
        <v>7</v>
      </c>
      <c r="B93" s="14" t="s">
        <v>145</v>
      </c>
      <c r="C93" s="14" t="s">
        <v>634</v>
      </c>
      <c r="D93" s="14" t="s">
        <v>635</v>
      </c>
      <c r="E93" s="14" t="s">
        <v>103</v>
      </c>
      <c r="F93" s="43" t="s">
        <v>412</v>
      </c>
      <c r="G93" s="14">
        <v>1</v>
      </c>
      <c r="H93" s="13">
        <f t="shared" si="1"/>
        <v>50</v>
      </c>
      <c r="I93" s="14" t="s">
        <v>94</v>
      </c>
      <c r="J93" s="14" t="s">
        <v>94</v>
      </c>
      <c r="K93" s="14" t="s">
        <v>94</v>
      </c>
      <c r="L93" s="14">
        <v>1</v>
      </c>
      <c r="M93" s="14">
        <v>1</v>
      </c>
      <c r="N93" s="14">
        <v>0</v>
      </c>
      <c r="O93" s="14">
        <v>0</v>
      </c>
      <c r="P93" s="14">
        <v>0</v>
      </c>
      <c r="Q93" s="14">
        <v>0</v>
      </c>
      <c r="R93" s="14">
        <v>1</v>
      </c>
      <c r="S93" s="14">
        <v>1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 t="s">
        <v>448</v>
      </c>
    </row>
    <row r="94" spans="1:41" x14ac:dyDescent="0.2">
      <c r="A94" s="14" t="s">
        <v>7</v>
      </c>
      <c r="B94" s="14" t="s">
        <v>283</v>
      </c>
      <c r="C94" s="14" t="s">
        <v>636</v>
      </c>
      <c r="D94" s="14" t="s">
        <v>637</v>
      </c>
      <c r="E94" s="14" t="s">
        <v>103</v>
      </c>
      <c r="F94" s="43">
        <v>0.06</v>
      </c>
      <c r="G94" s="14">
        <v>4</v>
      </c>
      <c r="H94" s="13">
        <f t="shared" si="1"/>
        <v>66.666666666666671</v>
      </c>
      <c r="I94" s="14" t="s">
        <v>94</v>
      </c>
      <c r="J94" s="14" t="s">
        <v>94</v>
      </c>
      <c r="K94" s="14" t="s">
        <v>94</v>
      </c>
      <c r="L94" s="14">
        <v>4</v>
      </c>
      <c r="M94" s="14">
        <v>4</v>
      </c>
      <c r="N94" s="14">
        <v>0</v>
      </c>
      <c r="O94" s="14">
        <v>0</v>
      </c>
      <c r="P94" s="14">
        <v>0</v>
      </c>
      <c r="Q94" s="14">
        <v>0</v>
      </c>
      <c r="R94" s="14">
        <v>4</v>
      </c>
      <c r="S94" s="14">
        <v>2</v>
      </c>
      <c r="T94" s="14">
        <v>2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 t="s">
        <v>448</v>
      </c>
    </row>
    <row r="95" spans="1:41" x14ac:dyDescent="0.2">
      <c r="A95" s="14" t="s">
        <v>7</v>
      </c>
      <c r="B95" s="14" t="s">
        <v>164</v>
      </c>
      <c r="C95" s="14" t="s">
        <v>638</v>
      </c>
      <c r="D95" s="14" t="s">
        <v>639</v>
      </c>
      <c r="E95" s="14" t="s">
        <v>103</v>
      </c>
      <c r="F95" s="43">
        <v>0.69</v>
      </c>
      <c r="G95" s="14">
        <v>88</v>
      </c>
      <c r="H95" s="13">
        <f t="shared" si="1"/>
        <v>127.53623188405798</v>
      </c>
      <c r="I95" s="14" t="s">
        <v>94</v>
      </c>
      <c r="J95" s="14" t="s">
        <v>94</v>
      </c>
      <c r="K95" s="14" t="s">
        <v>94</v>
      </c>
      <c r="L95" s="14">
        <v>88</v>
      </c>
      <c r="M95" s="14">
        <v>88</v>
      </c>
      <c r="N95" s="14">
        <v>0</v>
      </c>
      <c r="O95" s="14">
        <v>0</v>
      </c>
      <c r="P95" s="14">
        <v>0</v>
      </c>
      <c r="Q95" s="14">
        <v>26</v>
      </c>
      <c r="R95" s="14">
        <v>62</v>
      </c>
      <c r="S95" s="14">
        <v>15</v>
      </c>
      <c r="T95" s="14">
        <v>46</v>
      </c>
      <c r="U95" s="14">
        <v>27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 t="s">
        <v>448</v>
      </c>
    </row>
    <row r="96" spans="1:41" x14ac:dyDescent="0.2">
      <c r="A96" s="14" t="s">
        <v>7</v>
      </c>
      <c r="B96" s="14" t="s">
        <v>139</v>
      </c>
      <c r="C96" s="14" t="s">
        <v>640</v>
      </c>
      <c r="D96" s="14" t="s">
        <v>641</v>
      </c>
      <c r="E96" s="14" t="s">
        <v>103</v>
      </c>
      <c r="F96" s="43">
        <v>1.87</v>
      </c>
      <c r="G96" s="14">
        <v>98</v>
      </c>
      <c r="H96" s="13">
        <f t="shared" si="1"/>
        <v>52.406417112299465</v>
      </c>
      <c r="I96" s="14" t="s">
        <v>94</v>
      </c>
      <c r="J96" s="14" t="s">
        <v>94</v>
      </c>
      <c r="K96" s="14" t="s">
        <v>94</v>
      </c>
      <c r="L96" s="14">
        <v>92</v>
      </c>
      <c r="M96" s="14">
        <v>92</v>
      </c>
      <c r="N96" s="14">
        <v>0</v>
      </c>
      <c r="O96" s="14">
        <v>0</v>
      </c>
      <c r="P96" s="14">
        <v>0</v>
      </c>
      <c r="Q96" s="14">
        <v>64</v>
      </c>
      <c r="R96" s="14">
        <v>34</v>
      </c>
      <c r="S96" s="14">
        <v>46</v>
      </c>
      <c r="T96" s="14">
        <v>34</v>
      </c>
      <c r="U96" s="14">
        <v>12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 t="s">
        <v>448</v>
      </c>
    </row>
    <row r="97" spans="1:41" x14ac:dyDescent="0.2">
      <c r="A97" s="14" t="s">
        <v>7</v>
      </c>
      <c r="B97" s="14" t="s">
        <v>172</v>
      </c>
      <c r="C97" s="14" t="s">
        <v>642</v>
      </c>
      <c r="D97" s="14" t="s">
        <v>643</v>
      </c>
      <c r="E97" s="14" t="s">
        <v>160</v>
      </c>
      <c r="F97" s="43">
        <v>10.199999999999999</v>
      </c>
      <c r="G97" s="14">
        <v>201</v>
      </c>
      <c r="H97" s="13">
        <f t="shared" si="1"/>
        <v>19.705882352941178</v>
      </c>
      <c r="I97" s="14" t="s">
        <v>94</v>
      </c>
      <c r="J97" s="14" t="s">
        <v>94</v>
      </c>
      <c r="K97" s="14" t="s">
        <v>94</v>
      </c>
      <c r="L97" s="14">
        <v>177</v>
      </c>
      <c r="M97" s="14">
        <v>177</v>
      </c>
      <c r="N97" s="14">
        <v>0</v>
      </c>
      <c r="O97" s="14">
        <v>0</v>
      </c>
      <c r="P97" s="14">
        <v>0</v>
      </c>
      <c r="Q97" s="14">
        <v>201</v>
      </c>
      <c r="R97" s="14">
        <v>0</v>
      </c>
      <c r="S97" s="14">
        <v>33</v>
      </c>
      <c r="T97" s="14">
        <v>66</v>
      </c>
      <c r="U97" s="14">
        <v>66</v>
      </c>
      <c r="V97" s="14">
        <v>12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 t="s">
        <v>644</v>
      </c>
    </row>
    <row r="98" spans="1:41" x14ac:dyDescent="0.2">
      <c r="A98" s="14" t="s">
        <v>7</v>
      </c>
      <c r="B98" s="14" t="s">
        <v>96</v>
      </c>
      <c r="C98" s="14" t="s">
        <v>645</v>
      </c>
      <c r="D98" s="14" t="s">
        <v>646</v>
      </c>
      <c r="E98" s="14" t="s">
        <v>93</v>
      </c>
      <c r="F98" s="43">
        <v>0.35</v>
      </c>
      <c r="G98" s="14">
        <v>4</v>
      </c>
      <c r="H98" s="13">
        <f t="shared" si="1"/>
        <v>11.428571428571429</v>
      </c>
      <c r="I98" s="14" t="s">
        <v>94</v>
      </c>
      <c r="J98" s="14" t="s">
        <v>94</v>
      </c>
      <c r="K98" s="14" t="s">
        <v>94</v>
      </c>
      <c r="L98" s="14">
        <v>4</v>
      </c>
      <c r="M98" s="14">
        <v>4</v>
      </c>
      <c r="N98" s="14">
        <v>0</v>
      </c>
      <c r="O98" s="14">
        <v>0</v>
      </c>
      <c r="P98" s="14">
        <v>0</v>
      </c>
      <c r="Q98" s="14">
        <v>4</v>
      </c>
      <c r="R98" s="14">
        <v>0</v>
      </c>
      <c r="S98" s="14">
        <v>2</v>
      </c>
      <c r="T98" s="14">
        <v>2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 t="s">
        <v>448</v>
      </c>
    </row>
    <row r="99" spans="1:41" x14ac:dyDescent="0.2">
      <c r="A99" s="14" t="s">
        <v>7</v>
      </c>
      <c r="B99" s="14" t="s">
        <v>108</v>
      </c>
      <c r="C99" s="14" t="s">
        <v>647</v>
      </c>
      <c r="D99" s="14" t="s">
        <v>648</v>
      </c>
      <c r="E99" s="14" t="s">
        <v>93</v>
      </c>
      <c r="F99" s="43">
        <v>1.83</v>
      </c>
      <c r="G99" s="14">
        <v>1</v>
      </c>
      <c r="H99" s="13">
        <f t="shared" si="1"/>
        <v>0.54644808743169393</v>
      </c>
      <c r="I99" s="14" t="s">
        <v>94</v>
      </c>
      <c r="J99" s="14" t="s">
        <v>94</v>
      </c>
      <c r="K99" s="14" t="s">
        <v>94</v>
      </c>
      <c r="L99" s="14">
        <v>1</v>
      </c>
      <c r="M99" s="14">
        <v>1</v>
      </c>
      <c r="N99" s="14">
        <v>0</v>
      </c>
      <c r="O99" s="14">
        <v>0</v>
      </c>
      <c r="P99" s="14">
        <v>0</v>
      </c>
      <c r="Q99" s="14">
        <v>1</v>
      </c>
      <c r="R99" s="14">
        <v>0</v>
      </c>
      <c r="S99" s="14">
        <v>1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 t="s">
        <v>448</v>
      </c>
    </row>
    <row r="100" spans="1:41" x14ac:dyDescent="0.2">
      <c r="A100" s="14" t="s">
        <v>7</v>
      </c>
      <c r="B100" s="14" t="s">
        <v>172</v>
      </c>
      <c r="C100" s="14" t="s">
        <v>649</v>
      </c>
      <c r="D100" s="14" t="s">
        <v>650</v>
      </c>
      <c r="E100" s="14" t="s">
        <v>103</v>
      </c>
      <c r="F100" s="43">
        <v>0.02</v>
      </c>
      <c r="G100" s="14">
        <v>6</v>
      </c>
      <c r="H100" s="13">
        <f t="shared" si="1"/>
        <v>300</v>
      </c>
      <c r="I100" s="14" t="s">
        <v>94</v>
      </c>
      <c r="J100" s="14" t="s">
        <v>94</v>
      </c>
      <c r="K100" s="14" t="s">
        <v>94</v>
      </c>
      <c r="L100" s="14">
        <v>6</v>
      </c>
      <c r="M100" s="14">
        <v>6</v>
      </c>
      <c r="N100" s="14">
        <v>0</v>
      </c>
      <c r="O100" s="14">
        <v>0</v>
      </c>
      <c r="P100" s="14">
        <v>0</v>
      </c>
      <c r="Q100" s="14">
        <v>0</v>
      </c>
      <c r="R100" s="14">
        <v>6</v>
      </c>
      <c r="S100" s="14">
        <v>6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 t="s">
        <v>448</v>
      </c>
    </row>
    <row r="101" spans="1:41" x14ac:dyDescent="0.2">
      <c r="A101" s="14" t="s">
        <v>7</v>
      </c>
      <c r="B101" s="14" t="s">
        <v>100</v>
      </c>
      <c r="C101" s="14" t="s">
        <v>651</v>
      </c>
      <c r="D101" s="14" t="s">
        <v>652</v>
      </c>
      <c r="E101" s="14" t="s">
        <v>93</v>
      </c>
      <c r="F101" s="43">
        <v>0.03</v>
      </c>
      <c r="G101" s="14">
        <v>1</v>
      </c>
      <c r="H101" s="13">
        <f t="shared" si="1"/>
        <v>33.333333333333336</v>
      </c>
      <c r="I101" s="14" t="s">
        <v>94</v>
      </c>
      <c r="J101" s="14" t="s">
        <v>94</v>
      </c>
      <c r="K101" s="14" t="s">
        <v>94</v>
      </c>
      <c r="L101" s="14">
        <v>1</v>
      </c>
      <c r="M101" s="14">
        <v>1</v>
      </c>
      <c r="N101" s="14">
        <v>0</v>
      </c>
      <c r="O101" s="14">
        <v>0</v>
      </c>
      <c r="P101" s="14">
        <v>0</v>
      </c>
      <c r="Q101" s="14">
        <v>1</v>
      </c>
      <c r="R101" s="14">
        <v>0</v>
      </c>
      <c r="S101" s="14">
        <v>1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 t="s">
        <v>448</v>
      </c>
    </row>
    <row r="102" spans="1:41" x14ac:dyDescent="0.2">
      <c r="A102" s="14" t="s">
        <v>7</v>
      </c>
      <c r="B102" s="14" t="s">
        <v>283</v>
      </c>
      <c r="C102" s="14" t="s">
        <v>653</v>
      </c>
      <c r="D102" s="14" t="s">
        <v>654</v>
      </c>
      <c r="E102" s="14" t="s">
        <v>103</v>
      </c>
      <c r="F102" s="43" t="s">
        <v>655</v>
      </c>
      <c r="G102" s="14">
        <v>19</v>
      </c>
      <c r="H102" s="13">
        <f t="shared" si="1"/>
        <v>52.777777777777779</v>
      </c>
      <c r="I102" s="14" t="s">
        <v>94</v>
      </c>
      <c r="J102" s="14" t="s">
        <v>94</v>
      </c>
      <c r="K102" s="14" t="s">
        <v>94</v>
      </c>
      <c r="L102" s="14">
        <v>19</v>
      </c>
      <c r="M102" s="14">
        <v>19</v>
      </c>
      <c r="N102" s="14">
        <v>0</v>
      </c>
      <c r="O102" s="14">
        <v>0</v>
      </c>
      <c r="P102" s="14">
        <v>0</v>
      </c>
      <c r="Q102" s="14">
        <v>19</v>
      </c>
      <c r="R102" s="14">
        <v>0</v>
      </c>
      <c r="S102" s="14">
        <v>11</v>
      </c>
      <c r="T102" s="14">
        <v>8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 t="s">
        <v>448</v>
      </c>
    </row>
    <row r="103" spans="1:41" x14ac:dyDescent="0.2">
      <c r="A103" s="14" t="s">
        <v>7</v>
      </c>
      <c r="B103" s="14" t="s">
        <v>100</v>
      </c>
      <c r="C103" s="14" t="s">
        <v>656</v>
      </c>
      <c r="D103" s="14" t="s">
        <v>657</v>
      </c>
      <c r="E103" s="14" t="s">
        <v>160</v>
      </c>
      <c r="F103" s="43" t="s">
        <v>658</v>
      </c>
      <c r="G103" s="14">
        <v>4</v>
      </c>
      <c r="H103" s="13">
        <f t="shared" si="1"/>
        <v>6.8965517241379315</v>
      </c>
      <c r="I103" s="14" t="s">
        <v>94</v>
      </c>
      <c r="J103" s="14" t="s">
        <v>94</v>
      </c>
      <c r="K103" s="14" t="s">
        <v>94</v>
      </c>
      <c r="L103" s="14">
        <v>4</v>
      </c>
      <c r="M103" s="14">
        <v>4</v>
      </c>
      <c r="N103" s="14">
        <v>0</v>
      </c>
      <c r="O103" s="14">
        <v>0</v>
      </c>
      <c r="P103" s="14">
        <v>0</v>
      </c>
      <c r="Q103" s="14">
        <v>4</v>
      </c>
      <c r="R103" s="14">
        <v>0</v>
      </c>
      <c r="S103" s="14">
        <v>2</v>
      </c>
      <c r="T103" s="14">
        <v>2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 t="s">
        <v>448</v>
      </c>
    </row>
    <row r="104" spans="1:41" x14ac:dyDescent="0.2">
      <c r="A104" s="14" t="s">
        <v>7</v>
      </c>
      <c r="B104" s="14" t="s">
        <v>164</v>
      </c>
      <c r="C104" s="14" t="s">
        <v>659</v>
      </c>
      <c r="D104" s="14" t="s">
        <v>660</v>
      </c>
      <c r="E104" s="14" t="s">
        <v>103</v>
      </c>
      <c r="F104" s="43">
        <v>0.01</v>
      </c>
      <c r="G104" s="14">
        <v>1</v>
      </c>
      <c r="H104" s="13">
        <f t="shared" si="1"/>
        <v>100</v>
      </c>
      <c r="I104" s="14" t="s">
        <v>94</v>
      </c>
      <c r="J104" s="14" t="s">
        <v>94</v>
      </c>
      <c r="K104" s="14" t="s">
        <v>94</v>
      </c>
      <c r="L104" s="14">
        <v>1</v>
      </c>
      <c r="M104" s="14">
        <v>1</v>
      </c>
      <c r="N104" s="14">
        <v>0</v>
      </c>
      <c r="O104" s="14">
        <v>0</v>
      </c>
      <c r="P104" s="14">
        <v>0</v>
      </c>
      <c r="Q104" s="14">
        <v>0</v>
      </c>
      <c r="R104" s="14">
        <v>1</v>
      </c>
      <c r="S104" s="14">
        <v>1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 t="s">
        <v>448</v>
      </c>
    </row>
    <row r="105" spans="1:41" x14ac:dyDescent="0.2">
      <c r="A105" s="14" t="s">
        <v>7</v>
      </c>
      <c r="B105" s="14" t="s">
        <v>283</v>
      </c>
      <c r="C105" s="14" t="s">
        <v>661</v>
      </c>
      <c r="D105" s="14" t="s">
        <v>662</v>
      </c>
      <c r="E105" s="14" t="s">
        <v>103</v>
      </c>
      <c r="F105" s="43">
        <v>0.04</v>
      </c>
      <c r="G105" s="14">
        <v>8</v>
      </c>
      <c r="H105" s="13">
        <f t="shared" si="1"/>
        <v>200</v>
      </c>
      <c r="I105" s="14" t="s">
        <v>94</v>
      </c>
      <c r="J105" s="14" t="s">
        <v>94</v>
      </c>
      <c r="K105" s="14" t="s">
        <v>94</v>
      </c>
      <c r="L105" s="14">
        <v>8</v>
      </c>
      <c r="M105" s="14">
        <v>8</v>
      </c>
      <c r="N105" s="14">
        <v>0</v>
      </c>
      <c r="O105" s="14">
        <v>0</v>
      </c>
      <c r="P105" s="14">
        <v>0</v>
      </c>
      <c r="Q105" s="14">
        <v>0</v>
      </c>
      <c r="R105" s="14">
        <v>8</v>
      </c>
      <c r="S105" s="14">
        <v>8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 t="s">
        <v>448</v>
      </c>
    </row>
    <row r="106" spans="1:41" x14ac:dyDescent="0.2">
      <c r="A106" s="14" t="s">
        <v>7</v>
      </c>
      <c r="B106" s="14" t="s">
        <v>100</v>
      </c>
      <c r="C106" s="14" t="s">
        <v>663</v>
      </c>
      <c r="D106" s="14" t="s">
        <v>664</v>
      </c>
      <c r="E106" s="14" t="s">
        <v>93</v>
      </c>
      <c r="F106" s="43">
        <v>0.12</v>
      </c>
      <c r="G106" s="14">
        <v>1</v>
      </c>
      <c r="H106" s="13">
        <f t="shared" si="1"/>
        <v>8.3333333333333339</v>
      </c>
      <c r="I106" s="14" t="s">
        <v>94</v>
      </c>
      <c r="J106" s="14" t="s">
        <v>94</v>
      </c>
      <c r="K106" s="14" t="s">
        <v>94</v>
      </c>
      <c r="L106" s="14">
        <v>1</v>
      </c>
      <c r="M106" s="14">
        <v>1</v>
      </c>
      <c r="N106" s="14">
        <v>0</v>
      </c>
      <c r="O106" s="14">
        <v>0</v>
      </c>
      <c r="P106" s="14">
        <v>0</v>
      </c>
      <c r="Q106" s="14">
        <v>1</v>
      </c>
      <c r="R106" s="14">
        <v>0</v>
      </c>
      <c r="S106" s="14">
        <v>1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 t="s">
        <v>448</v>
      </c>
    </row>
    <row r="107" spans="1:41" x14ac:dyDescent="0.2">
      <c r="A107" s="14" t="s">
        <v>7</v>
      </c>
      <c r="B107" s="14" t="s">
        <v>161</v>
      </c>
      <c r="C107" s="14" t="s">
        <v>665</v>
      </c>
      <c r="D107" s="14" t="s">
        <v>666</v>
      </c>
      <c r="E107" s="14" t="s">
        <v>103</v>
      </c>
      <c r="F107" s="43">
        <v>2.2599999999999998</v>
      </c>
      <c r="G107" s="14">
        <v>99</v>
      </c>
      <c r="H107" s="13">
        <f t="shared" si="1"/>
        <v>43.80530973451328</v>
      </c>
      <c r="I107" s="14" t="s">
        <v>94</v>
      </c>
      <c r="J107" s="14" t="s">
        <v>94</v>
      </c>
      <c r="K107" s="14" t="s">
        <v>94</v>
      </c>
      <c r="L107" s="14">
        <v>1</v>
      </c>
      <c r="M107" s="14">
        <v>1</v>
      </c>
      <c r="N107" s="14">
        <v>0</v>
      </c>
      <c r="O107" s="14">
        <v>0</v>
      </c>
      <c r="P107" s="14">
        <v>0</v>
      </c>
      <c r="Q107" s="14">
        <v>99</v>
      </c>
      <c r="R107" s="14">
        <v>0</v>
      </c>
      <c r="S107" s="14">
        <v>1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 t="s">
        <v>448</v>
      </c>
    </row>
    <row r="108" spans="1:41" x14ac:dyDescent="0.2">
      <c r="A108" s="14" t="s">
        <v>7</v>
      </c>
      <c r="B108" s="14" t="s">
        <v>96</v>
      </c>
      <c r="C108" s="14" t="s">
        <v>667</v>
      </c>
      <c r="D108" s="14" t="s">
        <v>668</v>
      </c>
      <c r="E108" s="14" t="s">
        <v>93</v>
      </c>
      <c r="F108" s="43">
        <v>0.06</v>
      </c>
      <c r="G108" s="14">
        <v>1</v>
      </c>
      <c r="H108" s="13">
        <f t="shared" si="1"/>
        <v>16.666666666666668</v>
      </c>
      <c r="I108" s="14" t="s">
        <v>94</v>
      </c>
      <c r="J108" s="14" t="s">
        <v>94</v>
      </c>
      <c r="K108" s="14" t="s">
        <v>94</v>
      </c>
      <c r="L108" s="14">
        <v>1</v>
      </c>
      <c r="M108" s="14">
        <v>1</v>
      </c>
      <c r="N108" s="14">
        <v>0</v>
      </c>
      <c r="O108" s="14">
        <v>0</v>
      </c>
      <c r="P108" s="14">
        <v>0</v>
      </c>
      <c r="Q108" s="14">
        <v>1</v>
      </c>
      <c r="R108" s="14">
        <v>0</v>
      </c>
      <c r="S108" s="14">
        <v>1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 t="s">
        <v>448</v>
      </c>
    </row>
    <row r="109" spans="1:41" x14ac:dyDescent="0.2">
      <c r="A109" s="14" t="s">
        <v>7</v>
      </c>
      <c r="B109" s="14" t="s">
        <v>199</v>
      </c>
      <c r="C109" s="14" t="s">
        <v>669</v>
      </c>
      <c r="D109" s="14" t="s">
        <v>670</v>
      </c>
      <c r="E109" s="14" t="s">
        <v>103</v>
      </c>
      <c r="F109" s="43">
        <v>0.03</v>
      </c>
      <c r="G109" s="14">
        <v>1</v>
      </c>
      <c r="H109" s="13">
        <f t="shared" si="1"/>
        <v>33.333333333333336</v>
      </c>
      <c r="I109" s="14" t="s">
        <v>94</v>
      </c>
      <c r="J109" s="14" t="s">
        <v>94</v>
      </c>
      <c r="K109" s="14" t="s">
        <v>94</v>
      </c>
      <c r="L109" s="14">
        <v>1</v>
      </c>
      <c r="M109" s="14">
        <v>1</v>
      </c>
      <c r="N109" s="14">
        <v>0</v>
      </c>
      <c r="O109" s="14">
        <v>0</v>
      </c>
      <c r="P109" s="14">
        <v>0</v>
      </c>
      <c r="Q109" s="14">
        <v>0</v>
      </c>
      <c r="R109" s="14">
        <v>1</v>
      </c>
      <c r="S109" s="14">
        <v>1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 t="s">
        <v>448</v>
      </c>
    </row>
    <row r="110" spans="1:41" x14ac:dyDescent="0.2">
      <c r="A110" s="14" t="s">
        <v>7</v>
      </c>
      <c r="B110" s="14" t="s">
        <v>164</v>
      </c>
      <c r="C110" s="14" t="s">
        <v>671</v>
      </c>
      <c r="D110" s="14" t="s">
        <v>672</v>
      </c>
      <c r="E110" s="14" t="s">
        <v>103</v>
      </c>
      <c r="F110" s="43">
        <v>0.04</v>
      </c>
      <c r="G110" s="14">
        <v>2</v>
      </c>
      <c r="H110" s="13">
        <f t="shared" si="1"/>
        <v>50</v>
      </c>
      <c r="I110" s="14" t="s">
        <v>94</v>
      </c>
      <c r="J110" s="14" t="s">
        <v>94</v>
      </c>
      <c r="K110" s="14" t="s">
        <v>94</v>
      </c>
      <c r="L110" s="14">
        <v>2</v>
      </c>
      <c r="M110" s="14">
        <v>2</v>
      </c>
      <c r="N110" s="14">
        <v>0</v>
      </c>
      <c r="O110" s="14">
        <v>0</v>
      </c>
      <c r="P110" s="14">
        <v>0</v>
      </c>
      <c r="Q110" s="14">
        <v>0</v>
      </c>
      <c r="R110" s="14">
        <v>2</v>
      </c>
      <c r="S110" s="14">
        <v>2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 t="s">
        <v>448</v>
      </c>
    </row>
    <row r="111" spans="1:41" x14ac:dyDescent="0.2">
      <c r="A111" s="14" t="s">
        <v>7</v>
      </c>
      <c r="B111" s="14" t="s">
        <v>161</v>
      </c>
      <c r="C111" s="14" t="s">
        <v>673</v>
      </c>
      <c r="D111" s="14" t="s">
        <v>674</v>
      </c>
      <c r="E111" s="14" t="s">
        <v>103</v>
      </c>
      <c r="F111" s="43">
        <v>0.01</v>
      </c>
      <c r="G111" s="14">
        <v>1</v>
      </c>
      <c r="H111" s="13">
        <f t="shared" si="1"/>
        <v>100</v>
      </c>
      <c r="I111" s="14" t="s">
        <v>94</v>
      </c>
      <c r="J111" s="14" t="s">
        <v>94</v>
      </c>
      <c r="K111" s="14" t="s">
        <v>94</v>
      </c>
      <c r="L111" s="14">
        <v>1</v>
      </c>
      <c r="M111" s="14">
        <v>1</v>
      </c>
      <c r="N111" s="14">
        <v>0</v>
      </c>
      <c r="O111" s="14">
        <v>0</v>
      </c>
      <c r="P111" s="14">
        <v>0</v>
      </c>
      <c r="Q111" s="14">
        <v>0</v>
      </c>
      <c r="R111" s="14">
        <v>1</v>
      </c>
      <c r="S111" s="14">
        <v>1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 t="s">
        <v>448</v>
      </c>
    </row>
    <row r="112" spans="1:41" x14ac:dyDescent="0.2">
      <c r="A112" s="14" t="s">
        <v>7</v>
      </c>
      <c r="B112" s="14" t="s">
        <v>133</v>
      </c>
      <c r="C112" s="14" t="s">
        <v>675</v>
      </c>
      <c r="D112" s="14" t="s">
        <v>676</v>
      </c>
      <c r="E112" s="14" t="s">
        <v>103</v>
      </c>
      <c r="F112" s="43">
        <v>0.01</v>
      </c>
      <c r="G112" s="14">
        <v>6</v>
      </c>
      <c r="H112" s="13">
        <f t="shared" si="1"/>
        <v>600</v>
      </c>
      <c r="I112" s="14" t="s">
        <v>94</v>
      </c>
      <c r="J112" s="14" t="s">
        <v>94</v>
      </c>
      <c r="K112" s="14" t="s">
        <v>94</v>
      </c>
      <c r="L112" s="14">
        <v>6</v>
      </c>
      <c r="M112" s="14">
        <v>6</v>
      </c>
      <c r="N112" s="14">
        <v>0</v>
      </c>
      <c r="O112" s="14">
        <v>0</v>
      </c>
      <c r="P112" s="14">
        <v>0</v>
      </c>
      <c r="Q112" s="14">
        <v>0</v>
      </c>
      <c r="R112" s="14">
        <v>6</v>
      </c>
      <c r="S112" s="14">
        <v>6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 t="s">
        <v>448</v>
      </c>
    </row>
    <row r="113" spans="1:41" x14ac:dyDescent="0.2">
      <c r="A113" s="14" t="s">
        <v>7</v>
      </c>
      <c r="B113" s="14" t="s">
        <v>116</v>
      </c>
      <c r="C113" s="14" t="s">
        <v>677</v>
      </c>
      <c r="D113" s="14" t="s">
        <v>678</v>
      </c>
      <c r="E113" s="14" t="s">
        <v>103</v>
      </c>
      <c r="F113" s="43">
        <v>0.02</v>
      </c>
      <c r="G113" s="14">
        <v>4</v>
      </c>
      <c r="H113" s="13">
        <f t="shared" si="1"/>
        <v>200</v>
      </c>
      <c r="I113" s="14" t="s">
        <v>94</v>
      </c>
      <c r="J113" s="14" t="s">
        <v>94</v>
      </c>
      <c r="K113" s="14" t="s">
        <v>94</v>
      </c>
      <c r="L113" s="14">
        <v>4</v>
      </c>
      <c r="M113" s="14">
        <v>4</v>
      </c>
      <c r="N113" s="14">
        <v>0</v>
      </c>
      <c r="O113" s="14">
        <v>0</v>
      </c>
      <c r="P113" s="14">
        <v>0</v>
      </c>
      <c r="Q113" s="14">
        <v>0</v>
      </c>
      <c r="R113" s="14">
        <v>4</v>
      </c>
      <c r="S113" s="14">
        <v>2</v>
      </c>
      <c r="T113" s="14">
        <v>2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 t="s">
        <v>448</v>
      </c>
    </row>
    <row r="114" spans="1:41" x14ac:dyDescent="0.2">
      <c r="A114" s="14" t="s">
        <v>7</v>
      </c>
      <c r="B114" s="14" t="s">
        <v>100</v>
      </c>
      <c r="C114" s="14" t="s">
        <v>679</v>
      </c>
      <c r="D114" s="14" t="s">
        <v>680</v>
      </c>
      <c r="E114" s="14" t="s">
        <v>93</v>
      </c>
      <c r="F114" s="43">
        <v>7.0000000000000007E-2</v>
      </c>
      <c r="G114" s="14">
        <v>1</v>
      </c>
      <c r="H114" s="13">
        <f t="shared" si="1"/>
        <v>14.285714285714285</v>
      </c>
      <c r="I114" s="14" t="s">
        <v>94</v>
      </c>
      <c r="J114" s="14" t="s">
        <v>94</v>
      </c>
      <c r="K114" s="14" t="s">
        <v>94</v>
      </c>
      <c r="L114" s="14">
        <v>1</v>
      </c>
      <c r="M114" s="14">
        <v>1</v>
      </c>
      <c r="N114" s="14">
        <v>0</v>
      </c>
      <c r="O114" s="14">
        <v>0</v>
      </c>
      <c r="P114" s="14">
        <v>0</v>
      </c>
      <c r="Q114" s="14">
        <v>1</v>
      </c>
      <c r="R114" s="14">
        <v>0</v>
      </c>
      <c r="S114" s="14">
        <v>1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 t="s">
        <v>448</v>
      </c>
    </row>
    <row r="115" spans="1:41" x14ac:dyDescent="0.2">
      <c r="A115" s="14" t="s">
        <v>7</v>
      </c>
      <c r="B115" s="14" t="s">
        <v>153</v>
      </c>
      <c r="C115" s="14" t="s">
        <v>681</v>
      </c>
      <c r="D115" s="14" t="s">
        <v>682</v>
      </c>
      <c r="E115" s="14" t="s">
        <v>93</v>
      </c>
      <c r="F115" s="43">
        <v>0.02</v>
      </c>
      <c r="G115" s="14">
        <v>1</v>
      </c>
      <c r="H115" s="13">
        <f t="shared" si="1"/>
        <v>50</v>
      </c>
      <c r="I115" s="14" t="s">
        <v>94</v>
      </c>
      <c r="J115" s="14" t="s">
        <v>94</v>
      </c>
      <c r="K115" s="14" t="s">
        <v>94</v>
      </c>
      <c r="L115" s="14">
        <v>1</v>
      </c>
      <c r="M115" s="14">
        <v>1</v>
      </c>
      <c r="N115" s="14">
        <v>0</v>
      </c>
      <c r="O115" s="14">
        <v>0</v>
      </c>
      <c r="P115" s="14">
        <v>0</v>
      </c>
      <c r="Q115" s="14">
        <v>1</v>
      </c>
      <c r="R115" s="14">
        <v>0</v>
      </c>
      <c r="S115" s="14">
        <v>1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 t="s">
        <v>448</v>
      </c>
    </row>
    <row r="116" spans="1:41" x14ac:dyDescent="0.2">
      <c r="A116" s="14" t="s">
        <v>7</v>
      </c>
      <c r="B116" s="14" t="s">
        <v>172</v>
      </c>
      <c r="C116" s="14" t="s">
        <v>683</v>
      </c>
      <c r="D116" s="14" t="s">
        <v>684</v>
      </c>
      <c r="E116" s="14" t="s">
        <v>93</v>
      </c>
      <c r="F116" s="43">
        <v>3.19</v>
      </c>
      <c r="G116" s="14">
        <v>42</v>
      </c>
      <c r="H116" s="13">
        <f t="shared" si="1"/>
        <v>13.16614420062696</v>
      </c>
      <c r="I116" s="14" t="s">
        <v>94</v>
      </c>
      <c r="J116" s="14" t="s">
        <v>94</v>
      </c>
      <c r="K116" s="14" t="s">
        <v>94</v>
      </c>
      <c r="L116" s="14">
        <v>22</v>
      </c>
      <c r="M116" s="14">
        <v>22</v>
      </c>
      <c r="N116" s="14">
        <v>0</v>
      </c>
      <c r="O116" s="14">
        <v>0</v>
      </c>
      <c r="P116" s="14">
        <v>0</v>
      </c>
      <c r="Q116" s="14">
        <v>42</v>
      </c>
      <c r="R116" s="14">
        <v>0</v>
      </c>
      <c r="S116" s="14">
        <v>22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 t="s">
        <v>644</v>
      </c>
    </row>
    <row r="117" spans="1:41" x14ac:dyDescent="0.2">
      <c r="A117" s="14" t="s">
        <v>7</v>
      </c>
      <c r="B117" s="14" t="s">
        <v>172</v>
      </c>
      <c r="C117" s="14" t="s">
        <v>685</v>
      </c>
      <c r="D117" s="14" t="s">
        <v>686</v>
      </c>
      <c r="E117" s="14" t="s">
        <v>103</v>
      </c>
      <c r="F117" s="43">
        <v>0.09</v>
      </c>
      <c r="G117" s="14">
        <v>8</v>
      </c>
      <c r="H117" s="13">
        <f t="shared" si="1"/>
        <v>88.888888888888886</v>
      </c>
      <c r="I117" s="14" t="s">
        <v>94</v>
      </c>
      <c r="J117" s="14" t="s">
        <v>94</v>
      </c>
      <c r="K117" s="14" t="s">
        <v>94</v>
      </c>
      <c r="L117" s="14">
        <v>8</v>
      </c>
      <c r="M117" s="14">
        <v>8</v>
      </c>
      <c r="N117" s="14">
        <v>0</v>
      </c>
      <c r="O117" s="14">
        <v>0</v>
      </c>
      <c r="P117" s="14">
        <v>0</v>
      </c>
      <c r="Q117" s="14">
        <v>0</v>
      </c>
      <c r="R117" s="14">
        <v>8</v>
      </c>
      <c r="S117" s="14">
        <v>8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 t="s">
        <v>448</v>
      </c>
    </row>
    <row r="118" spans="1:41" x14ac:dyDescent="0.2">
      <c r="A118" s="14" t="s">
        <v>7</v>
      </c>
      <c r="B118" s="14" t="s">
        <v>108</v>
      </c>
      <c r="C118" s="14" t="s">
        <v>687</v>
      </c>
      <c r="D118" s="14" t="s">
        <v>688</v>
      </c>
      <c r="E118" s="14" t="s">
        <v>103</v>
      </c>
      <c r="F118" s="43">
        <v>0.02</v>
      </c>
      <c r="G118" s="14">
        <v>1</v>
      </c>
      <c r="H118" s="13">
        <f t="shared" si="1"/>
        <v>50</v>
      </c>
      <c r="I118" s="14" t="s">
        <v>94</v>
      </c>
      <c r="J118" s="14" t="s">
        <v>94</v>
      </c>
      <c r="K118" s="14" t="s">
        <v>94</v>
      </c>
      <c r="L118" s="14">
        <v>1</v>
      </c>
      <c r="M118" s="14">
        <v>1</v>
      </c>
      <c r="N118" s="14">
        <v>0</v>
      </c>
      <c r="O118" s="14">
        <v>0</v>
      </c>
      <c r="P118" s="14">
        <v>0</v>
      </c>
      <c r="Q118" s="14">
        <v>0</v>
      </c>
      <c r="R118" s="14">
        <v>1</v>
      </c>
      <c r="S118" s="14">
        <v>1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 t="s">
        <v>448</v>
      </c>
    </row>
    <row r="119" spans="1:41" x14ac:dyDescent="0.2">
      <c r="A119" s="14" t="s">
        <v>7</v>
      </c>
      <c r="B119" s="14" t="s">
        <v>133</v>
      </c>
      <c r="C119" s="14" t="s">
        <v>689</v>
      </c>
      <c r="D119" s="14" t="s">
        <v>690</v>
      </c>
      <c r="E119" s="14" t="s">
        <v>103</v>
      </c>
      <c r="F119" s="43">
        <v>0.02</v>
      </c>
      <c r="G119" s="14">
        <v>2</v>
      </c>
      <c r="H119" s="13">
        <f t="shared" si="1"/>
        <v>100</v>
      </c>
      <c r="I119" s="14" t="s">
        <v>94</v>
      </c>
      <c r="J119" s="14" t="s">
        <v>94</v>
      </c>
      <c r="K119" s="14" t="s">
        <v>94</v>
      </c>
      <c r="L119" s="14">
        <v>2</v>
      </c>
      <c r="M119" s="14">
        <v>2</v>
      </c>
      <c r="N119" s="14">
        <v>0</v>
      </c>
      <c r="O119" s="14">
        <v>0</v>
      </c>
      <c r="P119" s="14">
        <v>0</v>
      </c>
      <c r="Q119" s="14">
        <v>0</v>
      </c>
      <c r="R119" s="14">
        <v>2</v>
      </c>
      <c r="S119" s="14">
        <v>2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 t="s">
        <v>448</v>
      </c>
    </row>
    <row r="120" spans="1:41" x14ac:dyDescent="0.2">
      <c r="A120" s="14" t="s">
        <v>7</v>
      </c>
      <c r="B120" s="14" t="s">
        <v>161</v>
      </c>
      <c r="C120" s="14" t="s">
        <v>691</v>
      </c>
      <c r="D120" s="14" t="s">
        <v>692</v>
      </c>
      <c r="E120" s="14" t="s">
        <v>103</v>
      </c>
      <c r="F120" s="43">
        <v>0.39</v>
      </c>
      <c r="G120" s="14">
        <v>18</v>
      </c>
      <c r="H120" s="13">
        <f t="shared" si="1"/>
        <v>46.153846153846153</v>
      </c>
      <c r="I120" s="14" t="s">
        <v>94</v>
      </c>
      <c r="J120" s="14" t="s">
        <v>94</v>
      </c>
      <c r="K120" s="14" t="s">
        <v>94</v>
      </c>
      <c r="L120" s="14">
        <v>11</v>
      </c>
      <c r="M120" s="14">
        <v>11</v>
      </c>
      <c r="N120" s="14">
        <v>0</v>
      </c>
      <c r="O120" s="14">
        <v>0</v>
      </c>
      <c r="P120" s="14">
        <v>0</v>
      </c>
      <c r="Q120" s="14">
        <v>18</v>
      </c>
      <c r="R120" s="14">
        <v>0</v>
      </c>
      <c r="S120" s="14">
        <v>11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 t="s">
        <v>448</v>
      </c>
    </row>
    <row r="121" spans="1:41" x14ac:dyDescent="0.2">
      <c r="A121" s="14" t="s">
        <v>7</v>
      </c>
      <c r="B121" s="14" t="s">
        <v>236</v>
      </c>
      <c r="C121" s="14" t="s">
        <v>693</v>
      </c>
      <c r="D121" s="14" t="s">
        <v>694</v>
      </c>
      <c r="E121" s="14" t="s">
        <v>103</v>
      </c>
      <c r="F121" s="43">
        <v>0.02</v>
      </c>
      <c r="G121" s="14">
        <v>3</v>
      </c>
      <c r="H121" s="13">
        <f t="shared" si="1"/>
        <v>150</v>
      </c>
      <c r="I121" s="14" t="s">
        <v>94</v>
      </c>
      <c r="J121" s="14" t="s">
        <v>94</v>
      </c>
      <c r="K121" s="14" t="s">
        <v>94</v>
      </c>
      <c r="L121" s="14">
        <v>3</v>
      </c>
      <c r="M121" s="14">
        <v>3</v>
      </c>
      <c r="N121" s="14">
        <v>0</v>
      </c>
      <c r="O121" s="14">
        <v>0</v>
      </c>
      <c r="P121" s="14">
        <v>0</v>
      </c>
      <c r="Q121" s="14">
        <v>0</v>
      </c>
      <c r="R121" s="14">
        <v>3</v>
      </c>
      <c r="S121" s="14">
        <v>2</v>
      </c>
      <c r="T121" s="14">
        <v>1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 t="s">
        <v>448</v>
      </c>
    </row>
    <row r="122" spans="1:41" x14ac:dyDescent="0.2">
      <c r="A122" s="14" t="s">
        <v>7</v>
      </c>
      <c r="B122" s="14" t="s">
        <v>172</v>
      </c>
      <c r="C122" s="14" t="s">
        <v>695</v>
      </c>
      <c r="D122" s="14" t="s">
        <v>696</v>
      </c>
      <c r="E122" s="14" t="s">
        <v>103</v>
      </c>
      <c r="F122" s="43">
        <v>12.45</v>
      </c>
      <c r="G122" s="14">
        <v>400</v>
      </c>
      <c r="H122" s="13">
        <f t="shared" si="1"/>
        <v>32.128514056224901</v>
      </c>
      <c r="I122" s="14" t="s">
        <v>94</v>
      </c>
      <c r="J122" s="14" t="s">
        <v>94</v>
      </c>
      <c r="K122" s="14" t="s">
        <v>94</v>
      </c>
      <c r="L122" s="14">
        <v>400</v>
      </c>
      <c r="M122" s="14">
        <v>330</v>
      </c>
      <c r="N122" s="14">
        <v>70</v>
      </c>
      <c r="O122" s="14">
        <v>0</v>
      </c>
      <c r="P122" s="14">
        <v>0</v>
      </c>
      <c r="Q122" s="14">
        <v>400</v>
      </c>
      <c r="R122" s="14">
        <v>0</v>
      </c>
      <c r="S122" s="14">
        <v>66</v>
      </c>
      <c r="T122" s="14">
        <v>66</v>
      </c>
      <c r="U122" s="14">
        <v>66</v>
      </c>
      <c r="V122" s="14">
        <v>66</v>
      </c>
      <c r="W122" s="14">
        <v>66</v>
      </c>
      <c r="X122" s="14">
        <v>66</v>
      </c>
      <c r="Y122" s="14">
        <v>4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 t="s">
        <v>697</v>
      </c>
    </row>
    <row r="123" spans="1:41" x14ac:dyDescent="0.2">
      <c r="A123" s="14" t="s">
        <v>7</v>
      </c>
      <c r="B123" s="14" t="s">
        <v>116</v>
      </c>
      <c r="C123" s="14" t="s">
        <v>698</v>
      </c>
      <c r="D123" s="14" t="s">
        <v>699</v>
      </c>
      <c r="E123" s="14" t="s">
        <v>93</v>
      </c>
      <c r="F123" s="43">
        <v>0.03</v>
      </c>
      <c r="G123" s="14">
        <v>1</v>
      </c>
      <c r="H123" s="13">
        <f t="shared" si="1"/>
        <v>33.333333333333336</v>
      </c>
      <c r="I123" s="14" t="s">
        <v>94</v>
      </c>
      <c r="J123" s="14" t="s">
        <v>94</v>
      </c>
      <c r="K123" s="14" t="s">
        <v>94</v>
      </c>
      <c r="L123" s="14">
        <v>1</v>
      </c>
      <c r="M123" s="14">
        <v>1</v>
      </c>
      <c r="N123" s="14">
        <v>0</v>
      </c>
      <c r="O123" s="14">
        <v>0</v>
      </c>
      <c r="P123" s="14">
        <v>0</v>
      </c>
      <c r="Q123" s="14">
        <v>1</v>
      </c>
      <c r="R123" s="14">
        <v>0</v>
      </c>
      <c r="S123" s="14">
        <v>1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 t="s">
        <v>697</v>
      </c>
    </row>
    <row r="124" spans="1:41" x14ac:dyDescent="0.2">
      <c r="A124" s="14" t="s">
        <v>7</v>
      </c>
      <c r="B124" s="14" t="s">
        <v>283</v>
      </c>
      <c r="C124" s="14" t="s">
        <v>700</v>
      </c>
      <c r="D124" s="14" t="s">
        <v>701</v>
      </c>
      <c r="E124" s="14" t="s">
        <v>160</v>
      </c>
      <c r="F124" s="43">
        <v>9.86</v>
      </c>
      <c r="G124" s="14">
        <v>365</v>
      </c>
      <c r="H124" s="13">
        <f t="shared" si="1"/>
        <v>37.01825557809331</v>
      </c>
      <c r="I124" s="14" t="s">
        <v>94</v>
      </c>
      <c r="J124" s="14" t="s">
        <v>94</v>
      </c>
      <c r="K124" s="14" t="s">
        <v>94</v>
      </c>
      <c r="L124" s="14">
        <v>364</v>
      </c>
      <c r="M124" s="14">
        <v>330</v>
      </c>
      <c r="N124" s="14">
        <v>34</v>
      </c>
      <c r="O124" s="14">
        <v>0</v>
      </c>
      <c r="P124" s="14">
        <v>0</v>
      </c>
      <c r="Q124" s="14">
        <v>357</v>
      </c>
      <c r="R124" s="14">
        <v>8</v>
      </c>
      <c r="S124" s="14">
        <v>66</v>
      </c>
      <c r="T124" s="14">
        <v>66</v>
      </c>
      <c r="U124" s="14">
        <v>66</v>
      </c>
      <c r="V124" s="14">
        <v>66</v>
      </c>
      <c r="W124" s="14">
        <v>66</v>
      </c>
      <c r="X124" s="14">
        <v>34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 t="s">
        <v>697</v>
      </c>
    </row>
    <row r="125" spans="1:41" x14ac:dyDescent="0.2">
      <c r="A125" s="14" t="s">
        <v>7</v>
      </c>
      <c r="B125" s="14" t="s">
        <v>133</v>
      </c>
      <c r="C125" s="14" t="s">
        <v>702</v>
      </c>
      <c r="D125" s="14" t="s">
        <v>703</v>
      </c>
      <c r="E125" s="14" t="s">
        <v>103</v>
      </c>
      <c r="F125" s="43">
        <v>0.02</v>
      </c>
      <c r="G125" s="14">
        <v>2</v>
      </c>
      <c r="H125" s="13">
        <f t="shared" si="1"/>
        <v>100</v>
      </c>
      <c r="I125" s="14" t="s">
        <v>94</v>
      </c>
      <c r="J125" s="14" t="s">
        <v>94</v>
      </c>
      <c r="K125" s="14" t="s">
        <v>94</v>
      </c>
      <c r="L125" s="14">
        <v>2</v>
      </c>
      <c r="M125" s="14">
        <v>2</v>
      </c>
      <c r="N125" s="14">
        <v>0</v>
      </c>
      <c r="O125" s="14">
        <v>0</v>
      </c>
      <c r="P125" s="14">
        <v>0</v>
      </c>
      <c r="Q125" s="14">
        <v>0</v>
      </c>
      <c r="R125" s="14">
        <v>2</v>
      </c>
      <c r="S125" s="14">
        <v>2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 t="s">
        <v>697</v>
      </c>
    </row>
    <row r="126" spans="1:41" x14ac:dyDescent="0.2">
      <c r="A126" s="14" t="s">
        <v>7</v>
      </c>
      <c r="B126" s="14" t="s">
        <v>112</v>
      </c>
      <c r="C126" s="14" t="s">
        <v>704</v>
      </c>
      <c r="D126" s="14" t="s">
        <v>705</v>
      </c>
      <c r="E126" s="14" t="s">
        <v>103</v>
      </c>
      <c r="F126" s="43">
        <v>0.01</v>
      </c>
      <c r="G126" s="14">
        <v>1</v>
      </c>
      <c r="H126" s="13">
        <f t="shared" si="1"/>
        <v>100</v>
      </c>
      <c r="I126" s="14" t="s">
        <v>94</v>
      </c>
      <c r="J126" s="14" t="s">
        <v>94</v>
      </c>
      <c r="K126" s="14" t="s">
        <v>94</v>
      </c>
      <c r="L126" s="14">
        <v>1</v>
      </c>
      <c r="M126" s="14">
        <v>1</v>
      </c>
      <c r="N126" s="14">
        <v>0</v>
      </c>
      <c r="O126" s="14">
        <v>0</v>
      </c>
      <c r="P126" s="14">
        <v>0</v>
      </c>
      <c r="Q126" s="14">
        <v>1</v>
      </c>
      <c r="R126" s="14">
        <v>0</v>
      </c>
      <c r="S126" s="14">
        <v>1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 t="s">
        <v>697</v>
      </c>
    </row>
    <row r="127" spans="1:41" x14ac:dyDescent="0.2">
      <c r="A127" s="14" t="s">
        <v>7</v>
      </c>
      <c r="B127" s="14" t="s">
        <v>164</v>
      </c>
      <c r="C127" s="14" t="s">
        <v>706</v>
      </c>
      <c r="D127" s="14" t="s">
        <v>707</v>
      </c>
      <c r="E127" s="14" t="s">
        <v>103</v>
      </c>
      <c r="F127" s="43">
        <v>0.03</v>
      </c>
      <c r="G127" s="14">
        <v>8</v>
      </c>
      <c r="H127" s="13">
        <f t="shared" si="1"/>
        <v>266.66666666666669</v>
      </c>
      <c r="I127" s="14" t="s">
        <v>94</v>
      </c>
      <c r="J127" s="14" t="s">
        <v>94</v>
      </c>
      <c r="K127" s="14" t="s">
        <v>94</v>
      </c>
      <c r="L127" s="14">
        <v>8</v>
      </c>
      <c r="M127" s="14">
        <v>8</v>
      </c>
      <c r="N127" s="14">
        <v>0</v>
      </c>
      <c r="O127" s="14">
        <v>0</v>
      </c>
      <c r="P127" s="14">
        <v>0</v>
      </c>
      <c r="Q127" s="14">
        <v>0</v>
      </c>
      <c r="R127" s="14">
        <v>8</v>
      </c>
      <c r="S127" s="14">
        <v>8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 t="s">
        <v>697</v>
      </c>
    </row>
    <row r="128" spans="1:41" x14ac:dyDescent="0.2">
      <c r="A128" s="14" t="s">
        <v>7</v>
      </c>
      <c r="B128" s="14" t="s">
        <v>100</v>
      </c>
      <c r="C128" s="14" t="s">
        <v>708</v>
      </c>
      <c r="D128" s="14" t="s">
        <v>709</v>
      </c>
      <c r="E128" s="14" t="s">
        <v>93</v>
      </c>
      <c r="F128" s="43">
        <v>0.82</v>
      </c>
      <c r="G128" s="14">
        <v>2</v>
      </c>
      <c r="H128" s="13">
        <f t="shared" si="1"/>
        <v>2.4390243902439024</v>
      </c>
      <c r="I128" s="14" t="s">
        <v>94</v>
      </c>
      <c r="J128" s="14" t="s">
        <v>94</v>
      </c>
      <c r="K128" s="14" t="s">
        <v>94</v>
      </c>
      <c r="L128" s="14">
        <v>2</v>
      </c>
      <c r="M128" s="14">
        <v>2</v>
      </c>
      <c r="N128" s="14">
        <v>0</v>
      </c>
      <c r="O128" s="14">
        <v>0</v>
      </c>
      <c r="P128" s="14">
        <v>0</v>
      </c>
      <c r="Q128" s="14">
        <v>2</v>
      </c>
      <c r="R128" s="14">
        <v>0</v>
      </c>
      <c r="S128" s="14">
        <v>2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 t="s">
        <v>697</v>
      </c>
    </row>
    <row r="129" spans="1:41" x14ac:dyDescent="0.2">
      <c r="A129" s="14" t="s">
        <v>7</v>
      </c>
      <c r="B129" s="14" t="s">
        <v>283</v>
      </c>
      <c r="C129" s="14" t="s">
        <v>710</v>
      </c>
      <c r="D129" s="14" t="s">
        <v>711</v>
      </c>
      <c r="E129" s="14" t="s">
        <v>93</v>
      </c>
      <c r="F129" s="43">
        <v>0.03</v>
      </c>
      <c r="G129" s="14">
        <v>1</v>
      </c>
      <c r="H129" s="13">
        <f t="shared" si="1"/>
        <v>33.333333333333336</v>
      </c>
      <c r="I129" s="14" t="s">
        <v>94</v>
      </c>
      <c r="J129" s="14" t="s">
        <v>94</v>
      </c>
      <c r="K129" s="14" t="s">
        <v>94</v>
      </c>
      <c r="L129" s="14">
        <v>1</v>
      </c>
      <c r="M129" s="14">
        <v>1</v>
      </c>
      <c r="N129" s="14">
        <v>0</v>
      </c>
      <c r="O129" s="14">
        <v>0</v>
      </c>
      <c r="P129" s="14">
        <v>0</v>
      </c>
      <c r="Q129" s="14">
        <v>1</v>
      </c>
      <c r="R129" s="14">
        <v>0</v>
      </c>
      <c r="S129" s="14">
        <v>1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 t="s">
        <v>697</v>
      </c>
    </row>
    <row r="130" spans="1:41" x14ac:dyDescent="0.2">
      <c r="A130" s="14" t="s">
        <v>7</v>
      </c>
      <c r="B130" s="14" t="s">
        <v>161</v>
      </c>
      <c r="C130" s="14" t="s">
        <v>712</v>
      </c>
      <c r="D130" s="14" t="s">
        <v>713</v>
      </c>
      <c r="E130" s="14" t="s">
        <v>103</v>
      </c>
      <c r="F130" s="43">
        <v>0.17</v>
      </c>
      <c r="G130" s="14">
        <v>6</v>
      </c>
      <c r="H130" s="13">
        <f t="shared" ref="H130:H148" si="2">G130/F130</f>
        <v>35.294117647058819</v>
      </c>
      <c r="I130" s="14" t="s">
        <v>94</v>
      </c>
      <c r="J130" s="14" t="s">
        <v>94</v>
      </c>
      <c r="K130" s="14" t="s">
        <v>94</v>
      </c>
      <c r="L130" s="14">
        <v>6</v>
      </c>
      <c r="M130" s="14">
        <v>6</v>
      </c>
      <c r="N130" s="14">
        <v>0</v>
      </c>
      <c r="O130" s="14">
        <v>0</v>
      </c>
      <c r="P130" s="14">
        <v>0</v>
      </c>
      <c r="Q130" s="14">
        <v>6</v>
      </c>
      <c r="R130" s="14">
        <v>0</v>
      </c>
      <c r="S130" s="14">
        <v>6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 t="s">
        <v>697</v>
      </c>
    </row>
    <row r="131" spans="1:41" x14ac:dyDescent="0.2">
      <c r="A131" s="14" t="s">
        <v>7</v>
      </c>
      <c r="B131" s="14" t="s">
        <v>153</v>
      </c>
      <c r="C131" s="14" t="s">
        <v>714</v>
      </c>
      <c r="D131" s="14" t="s">
        <v>715</v>
      </c>
      <c r="E131" s="14" t="s">
        <v>103</v>
      </c>
      <c r="F131" s="43">
        <v>0.03</v>
      </c>
      <c r="G131" s="14">
        <v>1</v>
      </c>
      <c r="H131" s="13">
        <f t="shared" si="2"/>
        <v>33.333333333333336</v>
      </c>
      <c r="I131" s="14" t="s">
        <v>94</v>
      </c>
      <c r="J131" s="14" t="s">
        <v>94</v>
      </c>
      <c r="K131" s="14" t="s">
        <v>94</v>
      </c>
      <c r="L131" s="14">
        <v>1</v>
      </c>
      <c r="M131" s="14">
        <v>1</v>
      </c>
      <c r="N131" s="14">
        <v>0</v>
      </c>
      <c r="O131" s="14">
        <v>0</v>
      </c>
      <c r="P131" s="14">
        <v>0</v>
      </c>
      <c r="Q131" s="14">
        <v>1</v>
      </c>
      <c r="R131" s="14">
        <v>0</v>
      </c>
      <c r="S131" s="14">
        <v>1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 t="s">
        <v>697</v>
      </c>
    </row>
    <row r="132" spans="1:41" x14ac:dyDescent="0.2">
      <c r="A132" s="14" t="s">
        <v>7</v>
      </c>
      <c r="B132" s="14" t="s">
        <v>112</v>
      </c>
      <c r="C132" s="14" t="s">
        <v>716</v>
      </c>
      <c r="D132" s="14" t="s">
        <v>717</v>
      </c>
      <c r="E132" s="14" t="s">
        <v>103</v>
      </c>
      <c r="F132" s="43">
        <v>0.01</v>
      </c>
      <c r="G132" s="14">
        <v>1</v>
      </c>
      <c r="H132" s="13">
        <f t="shared" si="2"/>
        <v>100</v>
      </c>
      <c r="I132" s="14" t="s">
        <v>94</v>
      </c>
      <c r="J132" s="14" t="s">
        <v>94</v>
      </c>
      <c r="K132" s="14" t="s">
        <v>94</v>
      </c>
      <c r="L132" s="14">
        <v>1</v>
      </c>
      <c r="M132" s="14">
        <v>1</v>
      </c>
      <c r="N132" s="14">
        <v>0</v>
      </c>
      <c r="O132" s="14">
        <v>0</v>
      </c>
      <c r="P132" s="14">
        <v>0</v>
      </c>
      <c r="Q132" s="14">
        <v>1</v>
      </c>
      <c r="R132" s="14">
        <v>0</v>
      </c>
      <c r="S132" s="14">
        <v>1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 t="s">
        <v>697</v>
      </c>
    </row>
    <row r="133" spans="1:41" x14ac:dyDescent="0.2">
      <c r="A133" s="14" t="s">
        <v>7</v>
      </c>
      <c r="B133" s="14" t="s">
        <v>283</v>
      </c>
      <c r="C133" s="14" t="s">
        <v>718</v>
      </c>
      <c r="D133" s="14" t="s">
        <v>719</v>
      </c>
      <c r="E133" s="14" t="s">
        <v>103</v>
      </c>
      <c r="F133" s="43">
        <v>0.02</v>
      </c>
      <c r="G133" s="14">
        <v>1</v>
      </c>
      <c r="H133" s="13">
        <f t="shared" si="2"/>
        <v>50</v>
      </c>
      <c r="I133" s="14" t="s">
        <v>94</v>
      </c>
      <c r="J133" s="14" t="s">
        <v>94</v>
      </c>
      <c r="K133" s="14" t="s">
        <v>94</v>
      </c>
      <c r="L133" s="14">
        <v>1</v>
      </c>
      <c r="M133" s="14">
        <v>1</v>
      </c>
      <c r="N133" s="14">
        <v>0</v>
      </c>
      <c r="O133" s="14">
        <v>0</v>
      </c>
      <c r="P133" s="14">
        <v>0</v>
      </c>
      <c r="Q133" s="14">
        <v>0</v>
      </c>
      <c r="R133" s="14">
        <v>1</v>
      </c>
      <c r="S133" s="14">
        <v>1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 t="s">
        <v>697</v>
      </c>
    </row>
    <row r="134" spans="1:41" x14ac:dyDescent="0.2">
      <c r="A134" s="14" t="s">
        <v>7</v>
      </c>
      <c r="B134" s="14" t="s">
        <v>153</v>
      </c>
      <c r="C134" s="14" t="s">
        <v>720</v>
      </c>
      <c r="D134" s="14" t="s">
        <v>721</v>
      </c>
      <c r="E134" s="14" t="s">
        <v>103</v>
      </c>
      <c r="F134" s="43">
        <v>0.02</v>
      </c>
      <c r="G134" s="14">
        <v>4</v>
      </c>
      <c r="H134" s="13">
        <f t="shared" si="2"/>
        <v>200</v>
      </c>
      <c r="I134" s="14" t="s">
        <v>94</v>
      </c>
      <c r="J134" s="14" t="s">
        <v>94</v>
      </c>
      <c r="K134" s="14" t="s">
        <v>94</v>
      </c>
      <c r="L134" s="14">
        <v>4</v>
      </c>
      <c r="M134" s="14">
        <v>4</v>
      </c>
      <c r="N134" s="14">
        <v>0</v>
      </c>
      <c r="O134" s="14">
        <v>0</v>
      </c>
      <c r="P134" s="14">
        <v>0</v>
      </c>
      <c r="Q134" s="14">
        <v>0</v>
      </c>
      <c r="R134" s="14">
        <v>4</v>
      </c>
      <c r="S134" s="14">
        <v>2</v>
      </c>
      <c r="T134" s="14">
        <v>2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 t="s">
        <v>697</v>
      </c>
    </row>
    <row r="135" spans="1:41" x14ac:dyDescent="0.2">
      <c r="A135" s="14" t="s">
        <v>7</v>
      </c>
      <c r="B135" s="14" t="s">
        <v>172</v>
      </c>
      <c r="C135" s="14" t="s">
        <v>722</v>
      </c>
      <c r="D135" s="14" t="s">
        <v>723</v>
      </c>
      <c r="E135" s="14" t="s">
        <v>103</v>
      </c>
      <c r="F135" s="43">
        <v>0.02</v>
      </c>
      <c r="G135" s="14">
        <v>1</v>
      </c>
      <c r="H135" s="13">
        <f t="shared" si="2"/>
        <v>50</v>
      </c>
      <c r="I135" s="14" t="s">
        <v>94</v>
      </c>
      <c r="J135" s="14" t="s">
        <v>94</v>
      </c>
      <c r="K135" s="14" t="s">
        <v>94</v>
      </c>
      <c r="L135" s="14">
        <v>1</v>
      </c>
      <c r="M135" s="14">
        <v>1</v>
      </c>
      <c r="N135" s="14">
        <v>0</v>
      </c>
      <c r="O135" s="14">
        <v>0</v>
      </c>
      <c r="P135" s="14">
        <v>0</v>
      </c>
      <c r="Q135" s="14">
        <v>0</v>
      </c>
      <c r="R135" s="14">
        <v>1</v>
      </c>
      <c r="S135" s="14">
        <v>1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 t="s">
        <v>697</v>
      </c>
    </row>
    <row r="136" spans="1:41" x14ac:dyDescent="0.2">
      <c r="A136" s="14" t="s">
        <v>7</v>
      </c>
      <c r="B136" s="14" t="s">
        <v>164</v>
      </c>
      <c r="C136" s="14" t="s">
        <v>724</v>
      </c>
      <c r="D136" s="14" t="s">
        <v>725</v>
      </c>
      <c r="E136" s="14" t="s">
        <v>103</v>
      </c>
      <c r="F136" s="43">
        <v>0.02</v>
      </c>
      <c r="G136" s="14">
        <v>2</v>
      </c>
      <c r="H136" s="13">
        <f t="shared" si="2"/>
        <v>100</v>
      </c>
      <c r="I136" s="14" t="s">
        <v>94</v>
      </c>
      <c r="J136" s="14" t="s">
        <v>94</v>
      </c>
      <c r="K136" s="14" t="s">
        <v>94</v>
      </c>
      <c r="L136" s="14">
        <v>2</v>
      </c>
      <c r="M136" s="14">
        <v>2</v>
      </c>
      <c r="N136" s="14">
        <v>0</v>
      </c>
      <c r="O136" s="14">
        <v>0</v>
      </c>
      <c r="P136" s="14">
        <v>0</v>
      </c>
      <c r="Q136" s="14">
        <v>0</v>
      </c>
      <c r="R136" s="14">
        <v>2</v>
      </c>
      <c r="S136" s="14">
        <v>2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 t="s">
        <v>697</v>
      </c>
    </row>
    <row r="137" spans="1:41" x14ac:dyDescent="0.2">
      <c r="A137" s="14" t="s">
        <v>7</v>
      </c>
      <c r="B137" s="14" t="s">
        <v>96</v>
      </c>
      <c r="C137" s="14" t="s">
        <v>726</v>
      </c>
      <c r="D137" s="14" t="s">
        <v>727</v>
      </c>
      <c r="E137" s="14" t="s">
        <v>103</v>
      </c>
      <c r="F137" s="43">
        <v>7.0000000000000007E-2</v>
      </c>
      <c r="G137" s="14">
        <v>1</v>
      </c>
      <c r="H137" s="13">
        <f t="shared" si="2"/>
        <v>14.285714285714285</v>
      </c>
      <c r="I137" s="14" t="s">
        <v>94</v>
      </c>
      <c r="J137" s="14" t="s">
        <v>94</v>
      </c>
      <c r="K137" s="14" t="s">
        <v>94</v>
      </c>
      <c r="L137" s="14">
        <v>1</v>
      </c>
      <c r="M137" s="14">
        <v>1</v>
      </c>
      <c r="N137" s="14">
        <v>0</v>
      </c>
      <c r="O137" s="14">
        <v>0</v>
      </c>
      <c r="P137" s="14">
        <v>0</v>
      </c>
      <c r="Q137" s="14">
        <v>0</v>
      </c>
      <c r="R137" s="14">
        <v>1</v>
      </c>
      <c r="S137" s="14">
        <v>1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 t="s">
        <v>697</v>
      </c>
    </row>
    <row r="138" spans="1:41" x14ac:dyDescent="0.2">
      <c r="A138" s="14" t="s">
        <v>7</v>
      </c>
      <c r="B138" s="14" t="s">
        <v>112</v>
      </c>
      <c r="C138" s="14" t="s">
        <v>728</v>
      </c>
      <c r="D138" s="14" t="s">
        <v>729</v>
      </c>
      <c r="E138" s="14" t="s">
        <v>103</v>
      </c>
      <c r="F138" s="43">
        <v>0.54</v>
      </c>
      <c r="G138" s="14">
        <v>51</v>
      </c>
      <c r="H138" s="13">
        <f t="shared" si="2"/>
        <v>94.444444444444443</v>
      </c>
      <c r="I138" s="14" t="s">
        <v>94</v>
      </c>
      <c r="J138" s="14" t="s">
        <v>94</v>
      </c>
      <c r="K138" s="14" t="s">
        <v>94</v>
      </c>
      <c r="L138" s="14">
        <v>51</v>
      </c>
      <c r="M138" s="14">
        <v>51</v>
      </c>
      <c r="N138" s="14">
        <v>0</v>
      </c>
      <c r="O138" s="14">
        <v>0</v>
      </c>
      <c r="P138" s="14">
        <v>0</v>
      </c>
      <c r="Q138" s="14">
        <v>0</v>
      </c>
      <c r="R138" s="14">
        <v>51</v>
      </c>
      <c r="S138" s="14">
        <v>46</v>
      </c>
      <c r="T138" s="14">
        <v>5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 t="s">
        <v>697</v>
      </c>
    </row>
    <row r="139" spans="1:41" x14ac:dyDescent="0.2">
      <c r="A139" s="14" t="s">
        <v>7</v>
      </c>
      <c r="B139" s="14" t="s">
        <v>172</v>
      </c>
      <c r="C139" s="14" t="s">
        <v>730</v>
      </c>
      <c r="D139" s="14" t="s">
        <v>731</v>
      </c>
      <c r="E139" s="14" t="s">
        <v>93</v>
      </c>
      <c r="F139" s="43">
        <v>0.1</v>
      </c>
      <c r="G139" s="14">
        <v>2</v>
      </c>
      <c r="H139" s="13">
        <f t="shared" si="2"/>
        <v>20</v>
      </c>
      <c r="I139" s="14" t="s">
        <v>94</v>
      </c>
      <c r="J139" s="14" t="s">
        <v>94</v>
      </c>
      <c r="K139" s="14" t="s">
        <v>94</v>
      </c>
      <c r="L139" s="14">
        <v>2</v>
      </c>
      <c r="M139" s="14">
        <v>2</v>
      </c>
      <c r="N139" s="14">
        <v>0</v>
      </c>
      <c r="O139" s="14">
        <v>0</v>
      </c>
      <c r="P139" s="14">
        <v>0</v>
      </c>
      <c r="Q139" s="14">
        <v>2</v>
      </c>
      <c r="R139" s="14">
        <v>0</v>
      </c>
      <c r="S139" s="14">
        <v>2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 t="s">
        <v>697</v>
      </c>
    </row>
    <row r="140" spans="1:41" x14ac:dyDescent="0.2">
      <c r="A140" s="14" t="s">
        <v>7</v>
      </c>
      <c r="B140" s="14" t="s">
        <v>100</v>
      </c>
      <c r="C140" s="14" t="s">
        <v>732</v>
      </c>
      <c r="D140" s="14" t="s">
        <v>733</v>
      </c>
      <c r="E140" s="14" t="s">
        <v>103</v>
      </c>
      <c r="F140" s="43">
        <v>0.28999999999999998</v>
      </c>
      <c r="G140" s="14">
        <v>3</v>
      </c>
      <c r="H140" s="13">
        <f t="shared" si="2"/>
        <v>10.344827586206897</v>
      </c>
      <c r="I140" s="14" t="s">
        <v>94</v>
      </c>
      <c r="J140" s="14" t="s">
        <v>94</v>
      </c>
      <c r="K140" s="14" t="s">
        <v>94</v>
      </c>
      <c r="L140" s="14">
        <v>3</v>
      </c>
      <c r="M140" s="14">
        <v>3</v>
      </c>
      <c r="N140" s="14">
        <v>0</v>
      </c>
      <c r="O140" s="14">
        <v>0</v>
      </c>
      <c r="P140" s="14">
        <v>0</v>
      </c>
      <c r="Q140" s="14">
        <v>3</v>
      </c>
      <c r="R140" s="14">
        <v>0</v>
      </c>
      <c r="S140" s="14">
        <v>1</v>
      </c>
      <c r="T140" s="14">
        <v>2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 t="s">
        <v>697</v>
      </c>
    </row>
    <row r="141" spans="1:41" x14ac:dyDescent="0.2">
      <c r="A141" s="14" t="s">
        <v>7</v>
      </c>
      <c r="B141" s="14" t="s">
        <v>236</v>
      </c>
      <c r="C141" s="14" t="s">
        <v>734</v>
      </c>
      <c r="D141" s="14" t="s">
        <v>735</v>
      </c>
      <c r="E141" s="14" t="s">
        <v>93</v>
      </c>
      <c r="F141" s="43">
        <v>0.02</v>
      </c>
      <c r="G141" s="14">
        <v>1</v>
      </c>
      <c r="H141" s="13">
        <f t="shared" si="2"/>
        <v>50</v>
      </c>
      <c r="I141" s="14" t="s">
        <v>94</v>
      </c>
      <c r="J141" s="14" t="s">
        <v>94</v>
      </c>
      <c r="K141" s="14" t="s">
        <v>94</v>
      </c>
      <c r="L141" s="14">
        <v>1</v>
      </c>
      <c r="M141" s="14">
        <v>1</v>
      </c>
      <c r="N141" s="14">
        <v>0</v>
      </c>
      <c r="O141" s="14">
        <v>0</v>
      </c>
      <c r="P141" s="14">
        <v>0</v>
      </c>
      <c r="Q141" s="14">
        <v>1</v>
      </c>
      <c r="R141" s="14">
        <v>0</v>
      </c>
      <c r="S141" s="14">
        <v>1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 t="s">
        <v>697</v>
      </c>
    </row>
    <row r="142" spans="1:41" x14ac:dyDescent="0.2">
      <c r="A142" s="14" t="s">
        <v>7</v>
      </c>
      <c r="B142" s="14" t="s">
        <v>112</v>
      </c>
      <c r="C142" s="14" t="s">
        <v>736</v>
      </c>
      <c r="D142" s="14" t="s">
        <v>737</v>
      </c>
      <c r="E142" s="14" t="s">
        <v>103</v>
      </c>
      <c r="F142" s="43">
        <v>0.06</v>
      </c>
      <c r="G142" s="14">
        <v>3</v>
      </c>
      <c r="H142" s="13">
        <f t="shared" si="2"/>
        <v>50</v>
      </c>
      <c r="I142" s="14" t="s">
        <v>94</v>
      </c>
      <c r="J142" s="14" t="s">
        <v>94</v>
      </c>
      <c r="K142" s="14" t="s">
        <v>94</v>
      </c>
      <c r="L142" s="14">
        <v>3</v>
      </c>
      <c r="M142" s="14">
        <v>3</v>
      </c>
      <c r="N142" s="14">
        <v>0</v>
      </c>
      <c r="O142" s="14">
        <v>0</v>
      </c>
      <c r="P142" s="14">
        <v>0</v>
      </c>
      <c r="Q142" s="14">
        <v>0</v>
      </c>
      <c r="R142" s="14">
        <v>3</v>
      </c>
      <c r="S142" s="14">
        <v>2</v>
      </c>
      <c r="T142" s="14">
        <v>1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 t="s">
        <v>697</v>
      </c>
    </row>
    <row r="143" spans="1:41" x14ac:dyDescent="0.2">
      <c r="A143" s="14" t="s">
        <v>7</v>
      </c>
      <c r="B143" s="14" t="s">
        <v>164</v>
      </c>
      <c r="C143" s="14" t="s">
        <v>738</v>
      </c>
      <c r="D143" s="14" t="s">
        <v>739</v>
      </c>
      <c r="E143" s="14" t="s">
        <v>103</v>
      </c>
      <c r="F143" s="43">
        <v>0.02</v>
      </c>
      <c r="G143" s="14">
        <v>9</v>
      </c>
      <c r="H143" s="13">
        <f t="shared" si="2"/>
        <v>450</v>
      </c>
      <c r="I143" s="14" t="s">
        <v>94</v>
      </c>
      <c r="J143" s="14" t="s">
        <v>94</v>
      </c>
      <c r="K143" s="14" t="s">
        <v>94</v>
      </c>
      <c r="L143" s="14">
        <v>9</v>
      </c>
      <c r="M143" s="14">
        <v>9</v>
      </c>
      <c r="N143" s="14">
        <v>0</v>
      </c>
      <c r="O143" s="14">
        <v>0</v>
      </c>
      <c r="P143" s="14">
        <v>0</v>
      </c>
      <c r="Q143" s="14">
        <v>0</v>
      </c>
      <c r="R143" s="14">
        <v>9</v>
      </c>
      <c r="S143" s="14">
        <v>8</v>
      </c>
      <c r="T143" s="14">
        <v>1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 t="s">
        <v>697</v>
      </c>
    </row>
    <row r="144" spans="1:41" x14ac:dyDescent="0.2">
      <c r="A144" s="14" t="s">
        <v>7</v>
      </c>
      <c r="B144" s="14" t="s">
        <v>100</v>
      </c>
      <c r="C144" s="14" t="s">
        <v>740</v>
      </c>
      <c r="D144" s="14" t="s">
        <v>741</v>
      </c>
      <c r="E144" s="14" t="s">
        <v>103</v>
      </c>
      <c r="F144" s="43">
        <v>0.08</v>
      </c>
      <c r="G144" s="14">
        <v>8</v>
      </c>
      <c r="H144" s="13">
        <f t="shared" si="2"/>
        <v>100</v>
      </c>
      <c r="I144" s="14" t="s">
        <v>94</v>
      </c>
      <c r="J144" s="14" t="s">
        <v>94</v>
      </c>
      <c r="K144" s="14" t="s">
        <v>94</v>
      </c>
      <c r="L144" s="14">
        <v>8</v>
      </c>
      <c r="M144" s="14">
        <v>8</v>
      </c>
      <c r="N144" s="14">
        <v>0</v>
      </c>
      <c r="O144" s="14">
        <v>0</v>
      </c>
      <c r="P144" s="14">
        <v>0</v>
      </c>
      <c r="Q144" s="14">
        <v>0</v>
      </c>
      <c r="R144" s="14">
        <v>8</v>
      </c>
      <c r="S144" s="14">
        <v>8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 t="s">
        <v>697</v>
      </c>
    </row>
    <row r="145" spans="1:41" x14ac:dyDescent="0.2">
      <c r="A145" s="14" t="s">
        <v>7</v>
      </c>
      <c r="B145" s="14" t="s">
        <v>199</v>
      </c>
      <c r="C145" s="14" t="s">
        <v>742</v>
      </c>
      <c r="D145" s="14" t="s">
        <v>743</v>
      </c>
      <c r="E145" s="14" t="s">
        <v>103</v>
      </c>
      <c r="F145" s="43">
        <v>0.25</v>
      </c>
      <c r="G145" s="14">
        <v>1</v>
      </c>
      <c r="H145" s="13">
        <f t="shared" si="2"/>
        <v>4</v>
      </c>
      <c r="I145" s="14" t="s">
        <v>94</v>
      </c>
      <c r="J145" s="14" t="s">
        <v>94</v>
      </c>
      <c r="K145" s="14" t="s">
        <v>94</v>
      </c>
      <c r="L145" s="14">
        <v>1</v>
      </c>
      <c r="M145" s="14">
        <v>1</v>
      </c>
      <c r="N145" s="14">
        <v>0</v>
      </c>
      <c r="O145" s="14">
        <v>0</v>
      </c>
      <c r="P145" s="14">
        <v>0</v>
      </c>
      <c r="Q145" s="14">
        <v>0</v>
      </c>
      <c r="R145" s="14">
        <v>1</v>
      </c>
      <c r="S145" s="14">
        <v>1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 t="s">
        <v>697</v>
      </c>
    </row>
    <row r="146" spans="1:41" x14ac:dyDescent="0.2">
      <c r="A146" s="14" t="s">
        <v>7</v>
      </c>
      <c r="B146" s="14" t="s">
        <v>209</v>
      </c>
      <c r="C146" s="14" t="s">
        <v>744</v>
      </c>
      <c r="D146" s="14" t="s">
        <v>745</v>
      </c>
      <c r="E146" s="14" t="s">
        <v>103</v>
      </c>
      <c r="F146" s="43">
        <v>0.01</v>
      </c>
      <c r="G146" s="14">
        <v>1</v>
      </c>
      <c r="H146" s="13">
        <f t="shared" si="2"/>
        <v>100</v>
      </c>
      <c r="I146" s="14" t="s">
        <v>94</v>
      </c>
      <c r="J146" s="14" t="s">
        <v>94</v>
      </c>
      <c r="K146" s="14" t="s">
        <v>94</v>
      </c>
      <c r="L146" s="14">
        <v>1</v>
      </c>
      <c r="M146" s="14">
        <v>1</v>
      </c>
      <c r="N146" s="14">
        <v>0</v>
      </c>
      <c r="O146" s="14">
        <v>0</v>
      </c>
      <c r="P146" s="14">
        <v>0</v>
      </c>
      <c r="Q146" s="14">
        <v>0</v>
      </c>
      <c r="R146" s="14">
        <v>1</v>
      </c>
      <c r="S146" s="14">
        <v>1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 t="s">
        <v>697</v>
      </c>
    </row>
    <row r="147" spans="1:41" x14ac:dyDescent="0.2">
      <c r="A147" s="14" t="s">
        <v>7</v>
      </c>
      <c r="B147" s="14" t="s">
        <v>161</v>
      </c>
      <c r="C147" s="14" t="s">
        <v>746</v>
      </c>
      <c r="D147" s="14" t="s">
        <v>747</v>
      </c>
      <c r="E147" s="14" t="s">
        <v>160</v>
      </c>
      <c r="F147" s="43">
        <v>1.24</v>
      </c>
      <c r="G147" s="14">
        <v>46</v>
      </c>
      <c r="H147" s="13">
        <f t="shared" si="2"/>
        <v>37.096774193548384</v>
      </c>
      <c r="I147" s="14" t="s">
        <v>94</v>
      </c>
      <c r="J147" s="14" t="s">
        <v>94</v>
      </c>
      <c r="K147" s="14" t="s">
        <v>94</v>
      </c>
      <c r="L147" s="14">
        <v>46</v>
      </c>
      <c r="M147" s="14">
        <v>46</v>
      </c>
      <c r="N147" s="14">
        <v>0</v>
      </c>
      <c r="O147" s="14">
        <v>0</v>
      </c>
      <c r="P147" s="14">
        <v>0</v>
      </c>
      <c r="Q147" s="14">
        <v>46</v>
      </c>
      <c r="R147" s="14">
        <v>0</v>
      </c>
      <c r="S147" s="14">
        <v>0</v>
      </c>
      <c r="T147" s="14">
        <v>35</v>
      </c>
      <c r="U147" s="14">
        <v>11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 t="s">
        <v>697</v>
      </c>
    </row>
    <row r="148" spans="1:41" x14ac:dyDescent="0.2">
      <c r="A148" s="14" t="s">
        <v>7</v>
      </c>
      <c r="B148" s="14" t="s">
        <v>116</v>
      </c>
      <c r="C148" s="14" t="s">
        <v>748</v>
      </c>
      <c r="D148" s="14" t="s">
        <v>749</v>
      </c>
      <c r="E148" s="14" t="s">
        <v>103</v>
      </c>
      <c r="F148" s="43">
        <v>0.04</v>
      </c>
      <c r="G148" s="14">
        <v>1</v>
      </c>
      <c r="H148" s="13">
        <f t="shared" si="2"/>
        <v>25</v>
      </c>
      <c r="I148" s="14" t="s">
        <v>94</v>
      </c>
      <c r="J148" s="14" t="s">
        <v>94</v>
      </c>
      <c r="K148" s="14" t="s">
        <v>94</v>
      </c>
      <c r="L148" s="14">
        <v>1</v>
      </c>
      <c r="M148" s="14">
        <v>1</v>
      </c>
      <c r="N148" s="14">
        <v>0</v>
      </c>
      <c r="O148" s="14">
        <v>0</v>
      </c>
      <c r="P148" s="14">
        <v>0</v>
      </c>
      <c r="Q148" s="14">
        <v>1</v>
      </c>
      <c r="R148" s="14">
        <v>0</v>
      </c>
      <c r="S148" s="14">
        <v>1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 t="s">
        <v>697</v>
      </c>
    </row>
  </sheetData>
  <sheetProtection algorithmName="SHA-512" hashValue="FPu+zGyHb0ICimMTCK6RK7Erd1xTwpIl9h+Nhz3C4B1piBJcWc/r3AkLnysGLK0UAUs9HCII252YhcUwHiQ3LQ==" saltValue="I6ltCwn9oXdihbIUn1Ulyg==" spinCount="100000" sheet="1" objects="1" scenarios="1"/>
  <sortState xmlns:xlrd2="http://schemas.microsoft.com/office/spreadsheetml/2017/richdata2" ref="A2:AO127">
    <sortCondition ref="C1:C12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9029-740D-4CFC-B04B-24D3FB8D7D48}">
  <dimension ref="A1:AO8"/>
  <sheetViews>
    <sheetView workbookViewId="0">
      <selection activeCell="E4" sqref="E4"/>
    </sheetView>
  </sheetViews>
  <sheetFormatPr defaultRowHeight="12.75" x14ac:dyDescent="0.2"/>
  <cols>
    <col min="1" max="1" width="13.42578125" style="14" bestFit="1" customWidth="1"/>
    <col min="2" max="2" width="7.5703125" style="14" bestFit="1" customWidth="1"/>
    <col min="3" max="3" width="10.7109375" style="14" customWidth="1"/>
    <col min="4" max="4" width="31.7109375" style="14" bestFit="1" customWidth="1"/>
    <col min="5" max="5" width="10.5703125" style="14" bestFit="1" customWidth="1"/>
    <col min="6" max="6" width="6" style="14" customWidth="1"/>
    <col min="7" max="7" width="5.28515625" style="14" customWidth="1"/>
    <col min="8" max="8" width="5" style="14" customWidth="1"/>
    <col min="9" max="11" width="4.28515625" style="14" bestFit="1" customWidth="1"/>
    <col min="12" max="12" width="5.7109375" style="14" bestFit="1" customWidth="1"/>
    <col min="13" max="13" width="10.140625" style="14" customWidth="1"/>
    <col min="14" max="15" width="9.5703125" style="14" bestFit="1" customWidth="1"/>
    <col min="16" max="16" width="8.28515625" style="14" customWidth="1"/>
    <col min="17" max="17" width="10.7109375" style="14" customWidth="1"/>
    <col min="18" max="18" width="10.85546875" style="14" customWidth="1"/>
    <col min="19" max="40" width="9.140625" style="14"/>
    <col min="41" max="41" width="128.28515625" style="14" customWidth="1"/>
    <col min="42" max="16384" width="9.140625" style="14"/>
  </cols>
  <sheetData>
    <row r="1" spans="1:41" s="12" customFormat="1" ht="58.5" x14ac:dyDescent="0.2">
      <c r="A1" s="2" t="s">
        <v>15</v>
      </c>
      <c r="B1" s="3" t="s">
        <v>50</v>
      </c>
      <c r="C1" s="4" t="s">
        <v>51</v>
      </c>
      <c r="D1" s="3" t="s">
        <v>52</v>
      </c>
      <c r="E1" s="5" t="s">
        <v>53</v>
      </c>
      <c r="F1" s="6" t="s">
        <v>54</v>
      </c>
      <c r="G1" s="6" t="s">
        <v>55</v>
      </c>
      <c r="H1" s="7" t="s">
        <v>56</v>
      </c>
      <c r="I1" s="6" t="s">
        <v>57</v>
      </c>
      <c r="J1" s="6" t="s">
        <v>58</v>
      </c>
      <c r="K1" s="6" t="s">
        <v>59</v>
      </c>
      <c r="L1" s="8" t="s">
        <v>60</v>
      </c>
      <c r="M1" s="3" t="s">
        <v>1</v>
      </c>
      <c r="N1" s="5" t="s">
        <v>2</v>
      </c>
      <c r="O1" s="5" t="s">
        <v>3</v>
      </c>
      <c r="P1" s="5" t="s">
        <v>4</v>
      </c>
      <c r="Q1" s="5" t="s">
        <v>61</v>
      </c>
      <c r="R1" s="5" t="s">
        <v>62</v>
      </c>
      <c r="S1" s="9" t="s">
        <v>63</v>
      </c>
      <c r="T1" s="9" t="s">
        <v>64</v>
      </c>
      <c r="U1" s="9" t="s">
        <v>65</v>
      </c>
      <c r="V1" s="9" t="s">
        <v>66</v>
      </c>
      <c r="W1" s="9" t="s">
        <v>67</v>
      </c>
      <c r="X1" s="10" t="s">
        <v>68</v>
      </c>
      <c r="Y1" s="10" t="s">
        <v>69</v>
      </c>
      <c r="Z1" s="10" t="s">
        <v>70</v>
      </c>
      <c r="AA1" s="10" t="s">
        <v>71</v>
      </c>
      <c r="AB1" s="10" t="s">
        <v>72</v>
      </c>
      <c r="AC1" s="11" t="s">
        <v>73</v>
      </c>
      <c r="AD1" s="11" t="s">
        <v>74</v>
      </c>
      <c r="AE1" s="11" t="s">
        <v>75</v>
      </c>
      <c r="AF1" s="11" t="s">
        <v>76</v>
      </c>
      <c r="AG1" s="11" t="s">
        <v>77</v>
      </c>
      <c r="AH1" s="11" t="s">
        <v>78</v>
      </c>
      <c r="AI1" s="11" t="s">
        <v>79</v>
      </c>
      <c r="AJ1" s="11" t="s">
        <v>80</v>
      </c>
      <c r="AK1" s="11" t="s">
        <v>81</v>
      </c>
      <c r="AL1" s="11" t="s">
        <v>82</v>
      </c>
      <c r="AM1" s="11" t="s">
        <v>83</v>
      </c>
      <c r="AN1" s="11" t="s">
        <v>84</v>
      </c>
      <c r="AO1" s="18" t="s">
        <v>89</v>
      </c>
    </row>
    <row r="2" spans="1:41" x14ac:dyDescent="0.2">
      <c r="A2" s="14" t="s">
        <v>40</v>
      </c>
      <c r="B2" s="14" t="s">
        <v>750</v>
      </c>
      <c r="C2" s="14" t="s">
        <v>751</v>
      </c>
      <c r="D2" s="14" t="s">
        <v>752</v>
      </c>
      <c r="E2" s="14" t="s">
        <v>93</v>
      </c>
      <c r="F2" s="14">
        <v>51.24</v>
      </c>
      <c r="G2" s="14">
        <v>482</v>
      </c>
      <c r="H2" s="14">
        <v>36.6</v>
      </c>
      <c r="I2" s="14" t="s">
        <v>94</v>
      </c>
      <c r="J2" s="14" t="s">
        <v>94</v>
      </c>
      <c r="K2" s="14" t="s">
        <v>94</v>
      </c>
      <c r="L2" s="14">
        <v>482</v>
      </c>
      <c r="M2" s="14">
        <v>0</v>
      </c>
      <c r="N2" s="14">
        <v>402</v>
      </c>
      <c r="O2" s="14">
        <v>80</v>
      </c>
      <c r="P2" s="14">
        <v>0</v>
      </c>
      <c r="Q2" s="14">
        <v>482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92</v>
      </c>
      <c r="Y2" s="14">
        <v>63</v>
      </c>
      <c r="Z2" s="14">
        <v>93</v>
      </c>
      <c r="AA2" s="14">
        <v>94</v>
      </c>
      <c r="AB2" s="14">
        <v>60</v>
      </c>
      <c r="AC2" s="14">
        <v>60</v>
      </c>
      <c r="AD2" s="14">
        <v>20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  <c r="AO2" s="14" t="s">
        <v>753</v>
      </c>
    </row>
    <row r="3" spans="1:41" x14ac:dyDescent="0.2">
      <c r="A3" s="14" t="s">
        <v>40</v>
      </c>
      <c r="B3" s="14" t="s">
        <v>112</v>
      </c>
      <c r="C3" s="14" t="s">
        <v>754</v>
      </c>
      <c r="D3" s="14" t="s">
        <v>755</v>
      </c>
      <c r="E3" s="14" t="s">
        <v>93</v>
      </c>
      <c r="F3" s="14">
        <v>0.98</v>
      </c>
      <c r="G3" s="14">
        <v>30</v>
      </c>
      <c r="H3" s="14" t="s">
        <v>756</v>
      </c>
      <c r="I3" s="14" t="s">
        <v>94</v>
      </c>
      <c r="J3" s="14" t="s">
        <v>94</v>
      </c>
      <c r="K3" s="14" t="s">
        <v>94</v>
      </c>
      <c r="L3" s="14">
        <v>27</v>
      </c>
      <c r="M3" s="14">
        <v>27</v>
      </c>
      <c r="N3" s="14">
        <v>0</v>
      </c>
      <c r="O3" s="14">
        <v>0</v>
      </c>
      <c r="P3" s="14">
        <v>0</v>
      </c>
      <c r="Q3" s="14">
        <v>27</v>
      </c>
      <c r="R3" s="14">
        <v>0</v>
      </c>
      <c r="S3" s="14">
        <v>0</v>
      </c>
      <c r="T3" s="14">
        <v>15</v>
      </c>
      <c r="U3" s="14">
        <v>12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 t="s">
        <v>757</v>
      </c>
    </row>
    <row r="4" spans="1:41" x14ac:dyDescent="0.2">
      <c r="A4" s="14" t="s">
        <v>40</v>
      </c>
      <c r="B4" s="14" t="s">
        <v>758</v>
      </c>
      <c r="C4" s="14" t="s">
        <v>759</v>
      </c>
      <c r="D4" s="14" t="s">
        <v>760</v>
      </c>
      <c r="E4" s="14" t="s">
        <v>93</v>
      </c>
      <c r="F4" s="14">
        <v>75.09</v>
      </c>
      <c r="G4" s="14">
        <v>1451</v>
      </c>
      <c r="H4" s="14" t="s">
        <v>756</v>
      </c>
      <c r="I4" s="14" t="s">
        <v>94</v>
      </c>
      <c r="J4" s="14" t="s">
        <v>94</v>
      </c>
      <c r="K4" s="14" t="s">
        <v>94</v>
      </c>
      <c r="L4" s="14">
        <v>1374</v>
      </c>
      <c r="M4" s="14">
        <v>0</v>
      </c>
      <c r="N4" s="14">
        <v>491</v>
      </c>
      <c r="O4" s="14">
        <v>507</v>
      </c>
      <c r="P4" s="14">
        <v>376</v>
      </c>
      <c r="Q4" s="14">
        <v>1089</v>
      </c>
      <c r="R4" s="14">
        <v>285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80</v>
      </c>
      <c r="Y4" s="14">
        <v>87</v>
      </c>
      <c r="Z4" s="14">
        <v>72</v>
      </c>
      <c r="AA4" s="14">
        <v>155</v>
      </c>
      <c r="AB4" s="14">
        <v>97</v>
      </c>
      <c r="AC4" s="14">
        <v>97</v>
      </c>
      <c r="AD4" s="14">
        <v>98</v>
      </c>
      <c r="AE4" s="14">
        <v>104</v>
      </c>
      <c r="AF4" s="14">
        <v>104</v>
      </c>
      <c r="AG4" s="14">
        <v>104</v>
      </c>
      <c r="AH4" s="14">
        <v>62</v>
      </c>
      <c r="AI4" s="14">
        <v>62</v>
      </c>
      <c r="AJ4" s="14">
        <v>62</v>
      </c>
      <c r="AK4" s="14">
        <v>62</v>
      </c>
      <c r="AL4" s="14">
        <v>62</v>
      </c>
      <c r="AM4" s="14">
        <v>62</v>
      </c>
      <c r="AN4" s="14">
        <v>4</v>
      </c>
      <c r="AO4" s="14" t="s">
        <v>761</v>
      </c>
    </row>
    <row r="5" spans="1:41" x14ac:dyDescent="0.2">
      <c r="A5" s="14" t="s">
        <v>40</v>
      </c>
      <c r="B5" s="14" t="s">
        <v>96</v>
      </c>
      <c r="C5" s="14" t="s">
        <v>762</v>
      </c>
      <c r="D5" s="14" t="s">
        <v>763</v>
      </c>
      <c r="E5" s="14" t="s">
        <v>160</v>
      </c>
      <c r="F5" s="14">
        <v>5.38</v>
      </c>
      <c r="G5" s="14">
        <v>138</v>
      </c>
      <c r="H5" s="14" t="s">
        <v>756</v>
      </c>
      <c r="I5" s="14" t="s">
        <v>94</v>
      </c>
      <c r="J5" s="14" t="s">
        <v>94</v>
      </c>
      <c r="K5" s="14" t="s">
        <v>94</v>
      </c>
      <c r="L5" s="14">
        <v>138</v>
      </c>
      <c r="M5" s="14">
        <v>0</v>
      </c>
      <c r="N5" s="14">
        <v>120</v>
      </c>
      <c r="O5" s="14">
        <v>18</v>
      </c>
      <c r="P5" s="14">
        <v>0</v>
      </c>
      <c r="Q5" s="14">
        <v>82</v>
      </c>
      <c r="R5" s="14">
        <v>56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20</v>
      </c>
      <c r="Y5" s="14">
        <v>24</v>
      </c>
      <c r="Z5" s="14">
        <v>36</v>
      </c>
      <c r="AA5" s="14">
        <v>20</v>
      </c>
      <c r="AB5" s="14">
        <v>20</v>
      </c>
      <c r="AC5" s="14">
        <v>18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 t="s">
        <v>764</v>
      </c>
    </row>
    <row r="6" spans="1:41" x14ac:dyDescent="0.2">
      <c r="A6" s="14" t="s">
        <v>40</v>
      </c>
      <c r="B6" s="14" t="s">
        <v>172</v>
      </c>
      <c r="C6" s="14" t="s">
        <v>765</v>
      </c>
      <c r="D6" s="14" t="s">
        <v>766</v>
      </c>
      <c r="E6" s="14" t="s">
        <v>160</v>
      </c>
      <c r="F6" s="14">
        <v>32.33</v>
      </c>
      <c r="G6" s="14">
        <v>460</v>
      </c>
      <c r="H6" s="14" t="s">
        <v>756</v>
      </c>
      <c r="I6" s="14" t="s">
        <v>94</v>
      </c>
      <c r="J6" s="14" t="s">
        <v>94</v>
      </c>
      <c r="K6" s="14" t="s">
        <v>94</v>
      </c>
      <c r="L6" s="14">
        <v>222</v>
      </c>
      <c r="M6" s="14">
        <v>0</v>
      </c>
      <c r="N6" s="14">
        <v>222</v>
      </c>
      <c r="O6" s="14">
        <v>0</v>
      </c>
      <c r="P6" s="14">
        <v>0</v>
      </c>
      <c r="Q6" s="14">
        <v>222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18</v>
      </c>
      <c r="Y6" s="14">
        <v>62</v>
      </c>
      <c r="Z6" s="14">
        <v>62</v>
      </c>
      <c r="AA6" s="14">
        <v>62</v>
      </c>
      <c r="AB6" s="14">
        <v>18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 t="s">
        <v>767</v>
      </c>
    </row>
    <row r="7" spans="1:41" x14ac:dyDescent="0.2">
      <c r="A7" s="14" t="s">
        <v>40</v>
      </c>
      <c r="B7" s="14" t="s">
        <v>768</v>
      </c>
      <c r="C7" s="14" t="s">
        <v>769</v>
      </c>
      <c r="D7" s="14" t="s">
        <v>770</v>
      </c>
      <c r="E7" s="14" t="s">
        <v>93</v>
      </c>
      <c r="F7" s="14">
        <v>19.920000000000002</v>
      </c>
      <c r="G7" s="14">
        <v>175</v>
      </c>
      <c r="H7" s="14" t="s">
        <v>756</v>
      </c>
      <c r="I7" s="14" t="s">
        <v>94</v>
      </c>
      <c r="J7" s="14" t="s">
        <v>94</v>
      </c>
      <c r="K7" s="14" t="s">
        <v>94</v>
      </c>
      <c r="L7" s="14">
        <v>175</v>
      </c>
      <c r="M7" s="14">
        <v>0</v>
      </c>
      <c r="N7" s="14">
        <v>168</v>
      </c>
      <c r="O7" s="14">
        <v>7</v>
      </c>
      <c r="P7" s="14">
        <v>0</v>
      </c>
      <c r="Q7" s="14">
        <v>175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42</v>
      </c>
      <c r="Z7" s="14">
        <v>42</v>
      </c>
      <c r="AA7" s="14">
        <v>42</v>
      </c>
      <c r="AB7" s="14">
        <v>42</v>
      </c>
      <c r="AC7" s="14">
        <v>7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 t="s">
        <v>771</v>
      </c>
    </row>
    <row r="8" spans="1:41" x14ac:dyDescent="0.2">
      <c r="A8" s="14" t="s">
        <v>40</v>
      </c>
      <c r="B8" s="14" t="s">
        <v>283</v>
      </c>
      <c r="C8" s="14" t="s">
        <v>772</v>
      </c>
      <c r="D8" s="14" t="s">
        <v>773</v>
      </c>
      <c r="E8" s="14" t="s">
        <v>93</v>
      </c>
      <c r="F8" s="14">
        <v>2.66</v>
      </c>
      <c r="G8" s="14">
        <v>60</v>
      </c>
      <c r="H8" s="14" t="s">
        <v>756</v>
      </c>
      <c r="I8" s="14" t="s">
        <v>94</v>
      </c>
      <c r="J8" s="14" t="s">
        <v>94</v>
      </c>
      <c r="K8" s="14" t="s">
        <v>94</v>
      </c>
      <c r="L8" s="14">
        <v>60</v>
      </c>
      <c r="M8" s="14">
        <v>0</v>
      </c>
      <c r="N8" s="14">
        <v>60</v>
      </c>
      <c r="O8" s="14">
        <v>0</v>
      </c>
      <c r="P8" s="14">
        <v>0</v>
      </c>
      <c r="Q8" s="14">
        <v>60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30</v>
      </c>
      <c r="Y8" s="14">
        <v>30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 t="s">
        <v>774</v>
      </c>
    </row>
  </sheetData>
  <sheetProtection algorithmName="SHA-512" hashValue="ksPQZ9LrS8zJdHV39qrnn/xRBy3rpZO7UkbtlWx+E5zxOAz7aFAOzkyLTarmlQ4UMBgu0QVpujEiGTpFkBDIcA==" saltValue="XglHqzpkeIKkrLWM0cm/k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ADCB-D559-4E0E-B115-BC270B455A2A}">
  <dimension ref="A1:AO14"/>
  <sheetViews>
    <sheetView workbookViewId="0">
      <selection activeCell="D15" sqref="D15"/>
    </sheetView>
  </sheetViews>
  <sheetFormatPr defaultRowHeight="12.75" x14ac:dyDescent="0.2"/>
  <cols>
    <col min="1" max="1" width="46.5703125" style="14" bestFit="1" customWidth="1"/>
    <col min="2" max="2" width="5.85546875" style="14" bestFit="1" customWidth="1"/>
    <col min="3" max="3" width="10.7109375" style="14" bestFit="1" customWidth="1"/>
    <col min="4" max="4" width="49.85546875" style="14" customWidth="1"/>
    <col min="5" max="5" width="10.5703125" style="14" bestFit="1" customWidth="1"/>
    <col min="6" max="6" width="6.42578125" style="14" customWidth="1"/>
    <col min="7" max="7" width="5.7109375" style="14" customWidth="1"/>
    <col min="8" max="8" width="5.5703125" style="14" customWidth="1"/>
    <col min="9" max="11" width="4.28515625" style="14" bestFit="1" customWidth="1"/>
    <col min="12" max="12" width="5.7109375" style="14" bestFit="1" customWidth="1"/>
    <col min="13" max="15" width="9.5703125" style="14" bestFit="1" customWidth="1"/>
    <col min="16" max="16" width="8.85546875" style="14" customWidth="1"/>
    <col min="17" max="17" width="10.42578125" style="14" customWidth="1"/>
    <col min="18" max="18" width="11.140625" style="14" bestFit="1" customWidth="1"/>
    <col min="19" max="40" width="7.5703125" style="14" bestFit="1" customWidth="1"/>
    <col min="41" max="41" width="142.28515625" style="14" customWidth="1"/>
    <col min="42" max="16384" width="9.140625" style="14"/>
  </cols>
  <sheetData>
    <row r="1" spans="1:41" s="12" customFormat="1" ht="58.5" x14ac:dyDescent="0.2">
      <c r="A1" s="2" t="s">
        <v>15</v>
      </c>
      <c r="B1" s="3" t="s">
        <v>50</v>
      </c>
      <c r="C1" s="4" t="s">
        <v>51</v>
      </c>
      <c r="D1" s="3" t="s">
        <v>52</v>
      </c>
      <c r="E1" s="5" t="s">
        <v>53</v>
      </c>
      <c r="F1" s="6" t="s">
        <v>54</v>
      </c>
      <c r="G1" s="6" t="s">
        <v>55</v>
      </c>
      <c r="H1" s="7" t="s">
        <v>56</v>
      </c>
      <c r="I1" s="6" t="s">
        <v>57</v>
      </c>
      <c r="J1" s="6" t="s">
        <v>58</v>
      </c>
      <c r="K1" s="6" t="s">
        <v>59</v>
      </c>
      <c r="L1" s="8" t="s">
        <v>60</v>
      </c>
      <c r="M1" s="3" t="s">
        <v>1</v>
      </c>
      <c r="N1" s="5" t="s">
        <v>2</v>
      </c>
      <c r="O1" s="5" t="s">
        <v>3</v>
      </c>
      <c r="P1" s="5" t="s">
        <v>4</v>
      </c>
      <c r="Q1" s="5" t="s">
        <v>61</v>
      </c>
      <c r="R1" s="5" t="s">
        <v>62</v>
      </c>
      <c r="S1" s="9" t="s">
        <v>63</v>
      </c>
      <c r="T1" s="9" t="s">
        <v>64</v>
      </c>
      <c r="U1" s="9" t="s">
        <v>65</v>
      </c>
      <c r="V1" s="9" t="s">
        <v>66</v>
      </c>
      <c r="W1" s="9" t="s">
        <v>67</v>
      </c>
      <c r="X1" s="10" t="s">
        <v>68</v>
      </c>
      <c r="Y1" s="10" t="s">
        <v>69</v>
      </c>
      <c r="Z1" s="10" t="s">
        <v>70</v>
      </c>
      <c r="AA1" s="10" t="s">
        <v>71</v>
      </c>
      <c r="AB1" s="10" t="s">
        <v>72</v>
      </c>
      <c r="AC1" s="11" t="s">
        <v>73</v>
      </c>
      <c r="AD1" s="11" t="s">
        <v>74</v>
      </c>
      <c r="AE1" s="11" t="s">
        <v>75</v>
      </c>
      <c r="AF1" s="11" t="s">
        <v>76</v>
      </c>
      <c r="AG1" s="11" t="s">
        <v>77</v>
      </c>
      <c r="AH1" s="11" t="s">
        <v>78</v>
      </c>
      <c r="AI1" s="11" t="s">
        <v>79</v>
      </c>
      <c r="AJ1" s="11" t="s">
        <v>80</v>
      </c>
      <c r="AK1" s="11" t="s">
        <v>81</v>
      </c>
      <c r="AL1" s="11" t="s">
        <v>82</v>
      </c>
      <c r="AM1" s="11" t="s">
        <v>83</v>
      </c>
      <c r="AN1" s="11" t="s">
        <v>84</v>
      </c>
      <c r="AO1" s="18" t="s">
        <v>89</v>
      </c>
    </row>
    <row r="2" spans="1:41" x14ac:dyDescent="0.2">
      <c r="A2" s="14" t="s">
        <v>44</v>
      </c>
      <c r="B2" s="14" t="s">
        <v>153</v>
      </c>
      <c r="C2" s="14" t="s">
        <v>775</v>
      </c>
      <c r="D2" s="14" t="s">
        <v>776</v>
      </c>
      <c r="E2" s="14" t="s">
        <v>103</v>
      </c>
      <c r="F2" s="17">
        <v>0.33</v>
      </c>
      <c r="G2" s="14">
        <v>30</v>
      </c>
      <c r="H2" s="13">
        <f>G2/F2</f>
        <v>90.909090909090907</v>
      </c>
      <c r="I2" s="14" t="s">
        <v>94</v>
      </c>
      <c r="J2" s="14" t="s">
        <v>94</v>
      </c>
      <c r="K2" s="14" t="s">
        <v>94</v>
      </c>
      <c r="L2" s="14">
        <v>30</v>
      </c>
      <c r="M2" s="14">
        <f>SUM(S2:W2)</f>
        <v>0</v>
      </c>
      <c r="N2" s="14">
        <f>SUM(X2:AB2)</f>
        <v>30</v>
      </c>
      <c r="O2" s="14">
        <f>SUM(AC2:AG2)</f>
        <v>0</v>
      </c>
      <c r="P2" s="14">
        <f>SUM(AH2:AR2)</f>
        <v>0</v>
      </c>
      <c r="Q2" s="14">
        <v>10</v>
      </c>
      <c r="R2" s="14">
        <v>20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5</v>
      </c>
      <c r="Y2" s="14">
        <v>10</v>
      </c>
      <c r="Z2" s="14">
        <v>15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  <c r="AO2" s="21" t="s">
        <v>777</v>
      </c>
    </row>
    <row r="3" spans="1:41" x14ac:dyDescent="0.2">
      <c r="A3" s="14" t="s">
        <v>44</v>
      </c>
      <c r="B3" s="14" t="s">
        <v>161</v>
      </c>
      <c r="C3" s="14" t="s">
        <v>778</v>
      </c>
      <c r="D3" s="14" t="s">
        <v>779</v>
      </c>
      <c r="E3" s="14" t="s">
        <v>103</v>
      </c>
      <c r="F3" s="17">
        <v>0.55000000000000004</v>
      </c>
      <c r="G3" s="14">
        <v>22</v>
      </c>
      <c r="H3" s="13">
        <f t="shared" ref="H3:H14" si="0">G3/F3</f>
        <v>40</v>
      </c>
      <c r="I3" s="14" t="s">
        <v>94</v>
      </c>
      <c r="J3" s="14" t="s">
        <v>94</v>
      </c>
      <c r="K3" s="14" t="s">
        <v>94</v>
      </c>
      <c r="L3" s="14">
        <v>22</v>
      </c>
      <c r="M3" s="14">
        <f t="shared" ref="M3:M14" si="1">SUM(S3:W3)</f>
        <v>0</v>
      </c>
      <c r="N3" s="14">
        <f t="shared" ref="N3:N14" si="2">SUM(X3:AB3)</f>
        <v>22</v>
      </c>
      <c r="O3" s="14">
        <f t="shared" ref="O3:O14" si="3">SUM(AC3:AG3)</f>
        <v>0</v>
      </c>
      <c r="P3" s="14">
        <f t="shared" ref="P3:P14" si="4">SUM(AH3:AR3)</f>
        <v>0</v>
      </c>
      <c r="Q3" s="14">
        <v>22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22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21" t="s">
        <v>780</v>
      </c>
    </row>
    <row r="4" spans="1:41" x14ac:dyDescent="0.2">
      <c r="A4" s="14" t="s">
        <v>44</v>
      </c>
      <c r="B4" s="14" t="s">
        <v>116</v>
      </c>
      <c r="C4" s="14" t="s">
        <v>781</v>
      </c>
      <c r="D4" s="14" t="s">
        <v>782</v>
      </c>
      <c r="E4" s="14" t="s">
        <v>103</v>
      </c>
      <c r="F4" s="17">
        <v>2.7</v>
      </c>
      <c r="G4" s="14">
        <v>158</v>
      </c>
      <c r="H4" s="13">
        <f t="shared" si="0"/>
        <v>58.518518518518512</v>
      </c>
      <c r="I4" s="14" t="s">
        <v>94</v>
      </c>
      <c r="J4" s="14" t="s">
        <v>94</v>
      </c>
      <c r="K4" s="14" t="s">
        <v>94</v>
      </c>
      <c r="L4" s="14">
        <v>158</v>
      </c>
      <c r="M4" s="14">
        <f t="shared" si="1"/>
        <v>0</v>
      </c>
      <c r="N4" s="14">
        <f t="shared" si="2"/>
        <v>158</v>
      </c>
      <c r="O4" s="14">
        <f t="shared" si="3"/>
        <v>0</v>
      </c>
      <c r="P4" s="14">
        <f t="shared" si="4"/>
        <v>0</v>
      </c>
      <c r="Q4" s="14">
        <v>111</v>
      </c>
      <c r="R4" s="14">
        <v>47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66</v>
      </c>
      <c r="Z4" s="14">
        <v>66</v>
      </c>
      <c r="AA4" s="14">
        <v>26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 t="s">
        <v>783</v>
      </c>
    </row>
    <row r="5" spans="1:41" x14ac:dyDescent="0.2">
      <c r="A5" s="14" t="s">
        <v>44</v>
      </c>
      <c r="B5" s="14" t="s">
        <v>236</v>
      </c>
      <c r="C5" s="14" t="s">
        <v>784</v>
      </c>
      <c r="D5" s="14" t="s">
        <v>785</v>
      </c>
      <c r="E5" s="14" t="s">
        <v>103</v>
      </c>
      <c r="F5" s="17">
        <v>0.46</v>
      </c>
      <c r="G5" s="14">
        <v>14</v>
      </c>
      <c r="H5" s="13">
        <f t="shared" si="0"/>
        <v>30.434782608695652</v>
      </c>
      <c r="I5" s="14" t="s">
        <v>94</v>
      </c>
      <c r="J5" s="14" t="s">
        <v>94</v>
      </c>
      <c r="K5" s="14" t="s">
        <v>94</v>
      </c>
      <c r="L5" s="14">
        <v>14</v>
      </c>
      <c r="M5" s="14">
        <f t="shared" si="1"/>
        <v>0</v>
      </c>
      <c r="N5" s="14">
        <f t="shared" si="2"/>
        <v>14</v>
      </c>
      <c r="O5" s="14">
        <f t="shared" si="3"/>
        <v>0</v>
      </c>
      <c r="P5" s="14">
        <f t="shared" si="4"/>
        <v>0</v>
      </c>
      <c r="Q5" s="14">
        <v>14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3</v>
      </c>
      <c r="Y5" s="14">
        <v>11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21" t="s">
        <v>786</v>
      </c>
    </row>
    <row r="6" spans="1:41" x14ac:dyDescent="0.2">
      <c r="A6" s="14" t="s">
        <v>44</v>
      </c>
      <c r="B6" s="14" t="s">
        <v>120</v>
      </c>
      <c r="C6" s="14" t="s">
        <v>787</v>
      </c>
      <c r="D6" s="14" t="s">
        <v>788</v>
      </c>
      <c r="E6" s="14" t="s">
        <v>103</v>
      </c>
      <c r="F6" s="17">
        <v>0.66</v>
      </c>
      <c r="G6" s="14">
        <v>26</v>
      </c>
      <c r="H6" s="13">
        <f t="shared" si="0"/>
        <v>39.393939393939391</v>
      </c>
      <c r="I6" s="14" t="s">
        <v>94</v>
      </c>
      <c r="J6" s="14" t="s">
        <v>94</v>
      </c>
      <c r="K6" s="14" t="s">
        <v>94</v>
      </c>
      <c r="L6" s="14">
        <v>26</v>
      </c>
      <c r="M6" s="14">
        <f t="shared" si="1"/>
        <v>0</v>
      </c>
      <c r="N6" s="14">
        <f t="shared" si="2"/>
        <v>26</v>
      </c>
      <c r="O6" s="14">
        <f t="shared" si="3"/>
        <v>0</v>
      </c>
      <c r="P6" s="14">
        <f t="shared" si="4"/>
        <v>0</v>
      </c>
      <c r="Q6" s="14">
        <v>26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21</v>
      </c>
      <c r="Y6" s="14">
        <v>5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 t="s">
        <v>780</v>
      </c>
    </row>
    <row r="7" spans="1:41" x14ac:dyDescent="0.2">
      <c r="A7" s="14" t="s">
        <v>44</v>
      </c>
      <c r="B7" s="14" t="s">
        <v>153</v>
      </c>
      <c r="C7" s="14" t="s">
        <v>789</v>
      </c>
      <c r="D7" s="14" t="s">
        <v>790</v>
      </c>
      <c r="E7" s="14" t="s">
        <v>103</v>
      </c>
      <c r="F7" s="17">
        <v>2.61</v>
      </c>
      <c r="G7" s="14">
        <v>50</v>
      </c>
      <c r="H7" s="13">
        <f t="shared" si="0"/>
        <v>19.157088122605366</v>
      </c>
      <c r="I7" s="14" t="s">
        <v>94</v>
      </c>
      <c r="J7" s="14" t="s">
        <v>94</v>
      </c>
      <c r="K7" s="14" t="s">
        <v>94</v>
      </c>
      <c r="L7" s="14">
        <v>50</v>
      </c>
      <c r="M7" s="14">
        <f t="shared" si="1"/>
        <v>0</v>
      </c>
      <c r="N7" s="14">
        <f t="shared" si="2"/>
        <v>50</v>
      </c>
      <c r="O7" s="14">
        <f t="shared" si="3"/>
        <v>0</v>
      </c>
      <c r="P7" s="14">
        <f t="shared" si="4"/>
        <v>0</v>
      </c>
      <c r="Q7" s="14">
        <v>40</v>
      </c>
      <c r="R7" s="14">
        <v>10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35</v>
      </c>
      <c r="AA7" s="14">
        <v>15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21" t="s">
        <v>791</v>
      </c>
    </row>
    <row r="8" spans="1:41" x14ac:dyDescent="0.2">
      <c r="A8" s="14" t="s">
        <v>44</v>
      </c>
      <c r="B8" s="14" t="s">
        <v>161</v>
      </c>
      <c r="C8" s="14" t="s">
        <v>792</v>
      </c>
      <c r="D8" s="14" t="s">
        <v>793</v>
      </c>
      <c r="E8" s="14" t="s">
        <v>160</v>
      </c>
      <c r="F8" s="17">
        <v>0.53</v>
      </c>
      <c r="G8" s="14">
        <v>15</v>
      </c>
      <c r="H8" s="13">
        <f t="shared" si="0"/>
        <v>28.30188679245283</v>
      </c>
      <c r="I8" s="14" t="s">
        <v>94</v>
      </c>
      <c r="J8" s="14" t="s">
        <v>94</v>
      </c>
      <c r="K8" s="14" t="s">
        <v>94</v>
      </c>
      <c r="L8" s="14">
        <v>15</v>
      </c>
      <c r="M8" s="14">
        <f t="shared" si="1"/>
        <v>4</v>
      </c>
      <c r="N8" s="14">
        <f t="shared" si="2"/>
        <v>11</v>
      </c>
      <c r="O8" s="14">
        <f t="shared" si="3"/>
        <v>0</v>
      </c>
      <c r="P8" s="14">
        <f t="shared" si="4"/>
        <v>0</v>
      </c>
      <c r="Q8" s="14">
        <v>15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4</v>
      </c>
      <c r="X8" s="14">
        <v>11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21" t="s">
        <v>794</v>
      </c>
    </row>
    <row r="9" spans="1:41" x14ac:dyDescent="0.2">
      <c r="A9" s="14" t="s">
        <v>45</v>
      </c>
      <c r="B9" s="14" t="s">
        <v>100</v>
      </c>
      <c r="C9" s="14" t="s">
        <v>795</v>
      </c>
      <c r="D9" s="14" t="s">
        <v>796</v>
      </c>
      <c r="E9" s="14" t="s">
        <v>103</v>
      </c>
      <c r="F9" s="17">
        <v>0.86</v>
      </c>
      <c r="G9" s="14">
        <v>60</v>
      </c>
      <c r="H9" s="13">
        <f t="shared" si="0"/>
        <v>69.767441860465112</v>
      </c>
      <c r="I9" s="14" t="s">
        <v>94</v>
      </c>
      <c r="J9" s="14" t="s">
        <v>94</v>
      </c>
      <c r="K9" s="14" t="s">
        <v>94</v>
      </c>
      <c r="L9" s="14">
        <v>60</v>
      </c>
      <c r="M9" s="14">
        <f t="shared" si="1"/>
        <v>60</v>
      </c>
      <c r="N9" s="14">
        <f t="shared" si="2"/>
        <v>0</v>
      </c>
      <c r="O9" s="14">
        <f t="shared" si="3"/>
        <v>0</v>
      </c>
      <c r="P9" s="14">
        <f t="shared" si="4"/>
        <v>0</v>
      </c>
      <c r="Q9" s="14">
        <v>29</v>
      </c>
      <c r="R9" s="14">
        <v>31</v>
      </c>
      <c r="S9" s="14">
        <v>0</v>
      </c>
      <c r="T9" s="14">
        <v>0</v>
      </c>
      <c r="U9" s="14">
        <v>25</v>
      </c>
      <c r="V9" s="14">
        <v>26</v>
      </c>
      <c r="W9" s="14">
        <v>9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21" t="s">
        <v>797</v>
      </c>
    </row>
    <row r="10" spans="1:41" x14ac:dyDescent="0.2">
      <c r="A10" s="14" t="s">
        <v>46</v>
      </c>
      <c r="B10" s="47" t="s">
        <v>100</v>
      </c>
      <c r="C10" s="14" t="s">
        <v>798</v>
      </c>
      <c r="D10" s="14" t="s">
        <v>799</v>
      </c>
      <c r="E10" s="14" t="s">
        <v>93</v>
      </c>
      <c r="F10" s="17">
        <v>0.63</v>
      </c>
      <c r="G10" s="14">
        <v>19</v>
      </c>
      <c r="H10" s="13">
        <f t="shared" si="0"/>
        <v>30.158730158730158</v>
      </c>
      <c r="I10" s="14" t="s">
        <v>94</v>
      </c>
      <c r="J10" s="14" t="s">
        <v>94</v>
      </c>
      <c r="K10" s="14" t="s">
        <v>94</v>
      </c>
      <c r="L10" s="14">
        <v>19</v>
      </c>
      <c r="M10" s="14">
        <f t="shared" si="1"/>
        <v>0</v>
      </c>
      <c r="N10" s="14">
        <f t="shared" si="2"/>
        <v>19</v>
      </c>
      <c r="O10" s="14">
        <f t="shared" si="3"/>
        <v>0</v>
      </c>
      <c r="P10" s="14">
        <f t="shared" si="4"/>
        <v>0</v>
      </c>
      <c r="Q10" s="14">
        <v>19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11</v>
      </c>
      <c r="Y10" s="14">
        <v>8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21" t="s">
        <v>800</v>
      </c>
    </row>
    <row r="11" spans="1:41" x14ac:dyDescent="0.2">
      <c r="A11" s="14" t="s">
        <v>46</v>
      </c>
      <c r="B11" s="47" t="s">
        <v>236</v>
      </c>
      <c r="C11" s="14" t="s">
        <v>801</v>
      </c>
      <c r="D11" s="14" t="s">
        <v>802</v>
      </c>
      <c r="E11" s="14" t="s">
        <v>93</v>
      </c>
      <c r="F11" s="17">
        <v>2.59</v>
      </c>
      <c r="G11" s="14">
        <v>78</v>
      </c>
      <c r="H11" s="13">
        <f t="shared" si="0"/>
        <v>30.115830115830118</v>
      </c>
      <c r="I11" s="14" t="s">
        <v>94</v>
      </c>
      <c r="J11" s="14" t="s">
        <v>94</v>
      </c>
      <c r="K11" s="14" t="s">
        <v>94</v>
      </c>
      <c r="L11" s="14">
        <v>78</v>
      </c>
      <c r="M11" s="14">
        <f t="shared" si="1"/>
        <v>0</v>
      </c>
      <c r="N11" s="14">
        <f t="shared" si="2"/>
        <v>78</v>
      </c>
      <c r="O11" s="14">
        <f t="shared" si="3"/>
        <v>0</v>
      </c>
      <c r="P11" s="14">
        <f t="shared" si="4"/>
        <v>0</v>
      </c>
      <c r="Q11" s="14">
        <v>78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46</v>
      </c>
      <c r="Y11" s="14">
        <v>32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21" t="s">
        <v>800</v>
      </c>
    </row>
    <row r="12" spans="1:41" x14ac:dyDescent="0.2">
      <c r="A12" s="14" t="s">
        <v>47</v>
      </c>
      <c r="B12" s="47" t="s">
        <v>283</v>
      </c>
      <c r="C12" s="14" t="s">
        <v>803</v>
      </c>
      <c r="D12" s="14" t="s">
        <v>804</v>
      </c>
      <c r="E12" s="14" t="s">
        <v>93</v>
      </c>
      <c r="F12" s="17">
        <v>0.59</v>
      </c>
      <c r="G12" s="14">
        <v>21</v>
      </c>
      <c r="H12" s="13">
        <f t="shared" si="0"/>
        <v>35.593220338983052</v>
      </c>
      <c r="I12" s="14" t="s">
        <v>94</v>
      </c>
      <c r="J12" s="14" t="s">
        <v>94</v>
      </c>
      <c r="K12" s="14" t="s">
        <v>94</v>
      </c>
      <c r="L12" s="14">
        <v>21</v>
      </c>
      <c r="M12" s="14">
        <f t="shared" si="1"/>
        <v>0</v>
      </c>
      <c r="N12" s="14">
        <f t="shared" si="2"/>
        <v>21</v>
      </c>
      <c r="O12" s="14">
        <f t="shared" si="3"/>
        <v>0</v>
      </c>
      <c r="P12" s="14">
        <f t="shared" si="4"/>
        <v>0</v>
      </c>
      <c r="Q12" s="14">
        <v>18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21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21" t="s">
        <v>805</v>
      </c>
    </row>
    <row r="13" spans="1:41" x14ac:dyDescent="0.2">
      <c r="A13" s="14" t="s">
        <v>46</v>
      </c>
      <c r="B13" s="47" t="s">
        <v>172</v>
      </c>
      <c r="C13" s="14" t="s">
        <v>806</v>
      </c>
      <c r="D13" s="14" t="s">
        <v>807</v>
      </c>
      <c r="E13" s="14" t="s">
        <v>93</v>
      </c>
      <c r="F13" s="17" t="s">
        <v>808</v>
      </c>
      <c r="G13" s="14">
        <v>18</v>
      </c>
      <c r="H13" s="13">
        <f t="shared" si="0"/>
        <v>39.130434782608695</v>
      </c>
      <c r="I13" s="14" t="s">
        <v>94</v>
      </c>
      <c r="J13" s="14" t="s">
        <v>94</v>
      </c>
      <c r="K13" s="14" t="s">
        <v>94</v>
      </c>
      <c r="L13" s="14">
        <v>18</v>
      </c>
      <c r="M13" s="14">
        <f t="shared" si="1"/>
        <v>0</v>
      </c>
      <c r="N13" s="14">
        <f t="shared" si="2"/>
        <v>18</v>
      </c>
      <c r="O13" s="14">
        <f t="shared" si="3"/>
        <v>0</v>
      </c>
      <c r="P13" s="14">
        <f t="shared" si="4"/>
        <v>0</v>
      </c>
      <c r="Q13" s="14">
        <v>18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11</v>
      </c>
      <c r="Z13" s="14">
        <v>7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48" t="s">
        <v>809</v>
      </c>
    </row>
    <row r="14" spans="1:41" x14ac:dyDescent="0.2">
      <c r="A14" s="14" t="s">
        <v>48</v>
      </c>
      <c r="B14" s="14" t="s">
        <v>133</v>
      </c>
      <c r="C14" s="14" t="s">
        <v>810</v>
      </c>
      <c r="D14" s="14" t="s">
        <v>811</v>
      </c>
      <c r="E14" s="14" t="s">
        <v>93</v>
      </c>
      <c r="F14" s="17" t="s">
        <v>812</v>
      </c>
      <c r="G14" s="14">
        <v>51</v>
      </c>
      <c r="H14" s="13">
        <f t="shared" si="0"/>
        <v>29.824561403508774</v>
      </c>
      <c r="I14" s="14" t="s">
        <v>94</v>
      </c>
      <c r="J14" s="14" t="s">
        <v>94</v>
      </c>
      <c r="K14" s="14" t="s">
        <v>94</v>
      </c>
      <c r="L14" s="14">
        <v>51</v>
      </c>
      <c r="M14" s="14">
        <f t="shared" si="1"/>
        <v>3</v>
      </c>
      <c r="N14" s="14">
        <f t="shared" si="2"/>
        <v>48</v>
      </c>
      <c r="O14" s="14">
        <f t="shared" si="3"/>
        <v>0</v>
      </c>
      <c r="P14" s="14">
        <f t="shared" si="4"/>
        <v>0</v>
      </c>
      <c r="Q14" s="14">
        <v>51</v>
      </c>
      <c r="R14" s="14">
        <v>0</v>
      </c>
      <c r="S14" s="14">
        <v>3</v>
      </c>
      <c r="T14" s="14">
        <v>0</v>
      </c>
      <c r="U14" s="14">
        <v>0</v>
      </c>
      <c r="V14" s="14">
        <v>0</v>
      </c>
      <c r="W14" s="14">
        <v>0</v>
      </c>
      <c r="X14" s="14">
        <v>35</v>
      </c>
      <c r="Y14" s="14">
        <v>13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21" t="s">
        <v>813</v>
      </c>
    </row>
  </sheetData>
  <sheetProtection algorithmName="SHA-512" hashValue="lCsLgOl7Cmluip4n6nDMTD/UcJjeA1lmjT5Unh0Fqh+elL2S6qQ5DmwKUXwaAmioH88XNrNYwdrHM5j2EuZK7Q==" saltValue="NRGrm5vmGT4lngKyb1GwJ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1DCEB-632C-4D3C-8618-7946E1982ED1}">
  <dimension ref="A1:AO97"/>
  <sheetViews>
    <sheetView tabSelected="1" topLeftCell="A57" workbookViewId="0">
      <selection activeCell="K66" sqref="K66"/>
    </sheetView>
  </sheetViews>
  <sheetFormatPr defaultRowHeight="12.75" x14ac:dyDescent="0.2"/>
  <cols>
    <col min="1" max="1" width="20.28515625" style="14" bestFit="1" customWidth="1"/>
    <col min="2" max="2" width="6.42578125" style="14" bestFit="1" customWidth="1"/>
    <col min="3" max="3" width="10.85546875" style="14" bestFit="1" customWidth="1"/>
    <col min="4" max="4" width="44.28515625" style="14" customWidth="1"/>
    <col min="5" max="5" width="10.5703125" style="14" bestFit="1" customWidth="1"/>
    <col min="6" max="6" width="6.140625" style="14" customWidth="1"/>
    <col min="7" max="7" width="6" style="14" customWidth="1"/>
    <col min="8" max="8" width="5.7109375" style="14" customWidth="1"/>
    <col min="9" max="11" width="4.28515625" style="14" bestFit="1" customWidth="1"/>
    <col min="12" max="12" width="5.7109375" style="14" bestFit="1" customWidth="1"/>
    <col min="13" max="15" width="9.5703125" style="14" bestFit="1" customWidth="1"/>
    <col min="16" max="16" width="6.140625" style="14" bestFit="1" customWidth="1"/>
    <col min="17" max="17" width="10.7109375" style="14" customWidth="1"/>
    <col min="18" max="18" width="11.5703125" style="14" customWidth="1"/>
    <col min="19" max="40" width="9.140625" style="14"/>
    <col min="41" max="41" width="80.5703125" style="14" customWidth="1"/>
    <col min="42" max="16384" width="9.140625" style="14"/>
  </cols>
  <sheetData>
    <row r="1" spans="1:41" s="12" customFormat="1" ht="62.25" customHeight="1" x14ac:dyDescent="0.2">
      <c r="A1" s="2" t="s">
        <v>15</v>
      </c>
      <c r="B1" s="3" t="s">
        <v>50</v>
      </c>
      <c r="C1" s="4" t="s">
        <v>51</v>
      </c>
      <c r="D1" s="3" t="s">
        <v>52</v>
      </c>
      <c r="E1" s="5" t="s">
        <v>53</v>
      </c>
      <c r="F1" s="6" t="s">
        <v>54</v>
      </c>
      <c r="G1" s="6" t="s">
        <v>55</v>
      </c>
      <c r="H1" s="7" t="s">
        <v>56</v>
      </c>
      <c r="I1" s="6" t="s">
        <v>57</v>
      </c>
      <c r="J1" s="6" t="s">
        <v>58</v>
      </c>
      <c r="K1" s="6" t="s">
        <v>59</v>
      </c>
      <c r="L1" s="8" t="s">
        <v>60</v>
      </c>
      <c r="M1" s="3" t="s">
        <v>1</v>
      </c>
      <c r="N1" s="5" t="s">
        <v>2</v>
      </c>
      <c r="O1" s="5" t="s">
        <v>3</v>
      </c>
      <c r="P1" s="5" t="s">
        <v>4</v>
      </c>
      <c r="Q1" s="5" t="s">
        <v>61</v>
      </c>
      <c r="R1" s="5" t="s">
        <v>62</v>
      </c>
      <c r="S1" s="9" t="s">
        <v>63</v>
      </c>
      <c r="T1" s="9" t="s">
        <v>64</v>
      </c>
      <c r="U1" s="9" t="s">
        <v>65</v>
      </c>
      <c r="V1" s="9" t="s">
        <v>66</v>
      </c>
      <c r="W1" s="9" t="s">
        <v>67</v>
      </c>
      <c r="X1" s="10" t="s">
        <v>68</v>
      </c>
      <c r="Y1" s="10" t="s">
        <v>69</v>
      </c>
      <c r="Z1" s="10" t="s">
        <v>70</v>
      </c>
      <c r="AA1" s="10" t="s">
        <v>71</v>
      </c>
      <c r="AB1" s="10" t="s">
        <v>72</v>
      </c>
      <c r="AC1" s="11" t="s">
        <v>73</v>
      </c>
      <c r="AD1" s="11" t="s">
        <v>74</v>
      </c>
      <c r="AE1" s="11" t="s">
        <v>75</v>
      </c>
      <c r="AF1" s="11" t="s">
        <v>76</v>
      </c>
      <c r="AG1" s="11" t="s">
        <v>77</v>
      </c>
      <c r="AH1" s="11" t="s">
        <v>78</v>
      </c>
      <c r="AI1" s="11" t="s">
        <v>79</v>
      </c>
      <c r="AJ1" s="11" t="s">
        <v>80</v>
      </c>
      <c r="AK1" s="11" t="s">
        <v>81</v>
      </c>
      <c r="AL1" s="11" t="s">
        <v>82</v>
      </c>
      <c r="AM1" s="11" t="s">
        <v>83</v>
      </c>
      <c r="AN1" s="11" t="s">
        <v>84</v>
      </c>
      <c r="AO1" s="18" t="s">
        <v>89</v>
      </c>
    </row>
    <row r="2" spans="1:41" x14ac:dyDescent="0.2">
      <c r="A2" s="15" t="s">
        <v>42</v>
      </c>
      <c r="B2" s="15" t="s">
        <v>199</v>
      </c>
      <c r="C2" s="15" t="s">
        <v>814</v>
      </c>
      <c r="D2" s="15" t="s">
        <v>815</v>
      </c>
      <c r="E2" s="15" t="s">
        <v>103</v>
      </c>
      <c r="F2" s="19">
        <v>0.4</v>
      </c>
      <c r="G2" s="15">
        <v>30</v>
      </c>
      <c r="H2" s="13">
        <v>75</v>
      </c>
      <c r="I2" s="14" t="s">
        <v>94</v>
      </c>
      <c r="J2" s="14" t="s">
        <v>94</v>
      </c>
      <c r="K2" s="14" t="s">
        <v>94</v>
      </c>
      <c r="L2" s="15">
        <v>30</v>
      </c>
      <c r="M2" s="14">
        <v>0</v>
      </c>
      <c r="N2" s="14">
        <v>30</v>
      </c>
      <c r="O2" s="14">
        <v>0</v>
      </c>
      <c r="P2" s="14">
        <v>0</v>
      </c>
      <c r="Q2" s="15">
        <v>12</v>
      </c>
      <c r="R2" s="15">
        <v>18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30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  <c r="AO2" s="15" t="s">
        <v>816</v>
      </c>
    </row>
    <row r="3" spans="1:41" x14ac:dyDescent="0.2">
      <c r="A3" s="15" t="s">
        <v>42</v>
      </c>
      <c r="B3" s="15" t="s">
        <v>172</v>
      </c>
      <c r="C3" s="15" t="s">
        <v>817</v>
      </c>
      <c r="D3" s="15" t="s">
        <v>818</v>
      </c>
      <c r="E3" s="15" t="s">
        <v>103</v>
      </c>
      <c r="F3" s="17">
        <v>0.09</v>
      </c>
      <c r="G3" s="15">
        <v>6</v>
      </c>
      <c r="H3" s="13">
        <v>66.666666666666671</v>
      </c>
      <c r="I3" s="14" t="s">
        <v>94</v>
      </c>
      <c r="J3" s="14" t="s">
        <v>94</v>
      </c>
      <c r="K3" s="14" t="s">
        <v>94</v>
      </c>
      <c r="L3" s="15">
        <v>6</v>
      </c>
      <c r="M3" s="14">
        <v>0</v>
      </c>
      <c r="N3" s="14">
        <v>6</v>
      </c>
      <c r="O3" s="14">
        <v>0</v>
      </c>
      <c r="P3" s="14">
        <v>0</v>
      </c>
      <c r="Q3" s="15">
        <v>2</v>
      </c>
      <c r="R3" s="15">
        <v>4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6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5" t="s">
        <v>816</v>
      </c>
    </row>
    <row r="4" spans="1:41" x14ac:dyDescent="0.2">
      <c r="A4" s="15" t="s">
        <v>42</v>
      </c>
      <c r="B4" s="15" t="s">
        <v>133</v>
      </c>
      <c r="C4" s="15" t="s">
        <v>819</v>
      </c>
      <c r="D4" s="15" t="s">
        <v>820</v>
      </c>
      <c r="E4" s="15" t="s">
        <v>160</v>
      </c>
      <c r="F4" s="19">
        <v>0.22</v>
      </c>
      <c r="G4" s="15">
        <v>13</v>
      </c>
      <c r="H4" s="13">
        <v>59.090909090909093</v>
      </c>
      <c r="I4" s="14" t="s">
        <v>94</v>
      </c>
      <c r="J4" s="14" t="s">
        <v>94</v>
      </c>
      <c r="K4" s="14" t="s">
        <v>94</v>
      </c>
      <c r="L4" s="15">
        <v>13</v>
      </c>
      <c r="M4" s="14">
        <v>0</v>
      </c>
      <c r="N4" s="14">
        <v>13</v>
      </c>
      <c r="O4" s="14">
        <v>0</v>
      </c>
      <c r="P4" s="14">
        <v>0</v>
      </c>
      <c r="Q4" s="15">
        <v>8</v>
      </c>
      <c r="R4" s="15">
        <v>5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11</v>
      </c>
      <c r="Y4" s="14">
        <v>2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5" t="s">
        <v>816</v>
      </c>
    </row>
    <row r="5" spans="1:41" x14ac:dyDescent="0.2">
      <c r="A5" s="15" t="s">
        <v>42</v>
      </c>
      <c r="B5" s="15" t="s">
        <v>199</v>
      </c>
      <c r="C5" s="15" t="s">
        <v>821</v>
      </c>
      <c r="D5" s="15" t="s">
        <v>822</v>
      </c>
      <c r="E5" s="15" t="s">
        <v>103</v>
      </c>
      <c r="F5" s="19">
        <v>0.98</v>
      </c>
      <c r="G5" s="15">
        <v>300</v>
      </c>
      <c r="H5" s="13">
        <v>306.12244897959187</v>
      </c>
      <c r="I5" s="14" t="s">
        <v>94</v>
      </c>
      <c r="J5" s="14" t="s">
        <v>94</v>
      </c>
      <c r="K5" s="14" t="s">
        <v>94</v>
      </c>
      <c r="L5" s="15">
        <v>300</v>
      </c>
      <c r="M5" s="14">
        <v>0</v>
      </c>
      <c r="N5" s="14">
        <v>0</v>
      </c>
      <c r="O5" s="14">
        <v>198</v>
      </c>
      <c r="P5" s="14">
        <v>102</v>
      </c>
      <c r="Q5" s="15">
        <v>0</v>
      </c>
      <c r="R5" s="15">
        <v>300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66</v>
      </c>
      <c r="AF5" s="14">
        <v>66</v>
      </c>
      <c r="AG5" s="14">
        <v>66</v>
      </c>
      <c r="AH5" s="14">
        <v>66</v>
      </c>
      <c r="AI5" s="14">
        <v>36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5" t="s">
        <v>823</v>
      </c>
    </row>
    <row r="6" spans="1:41" x14ac:dyDescent="0.2">
      <c r="A6" s="15" t="s">
        <v>42</v>
      </c>
      <c r="B6" s="15" t="s">
        <v>236</v>
      </c>
      <c r="C6" s="15" t="s">
        <v>824</v>
      </c>
      <c r="D6" s="15" t="s">
        <v>825</v>
      </c>
      <c r="E6" s="15" t="s">
        <v>103</v>
      </c>
      <c r="F6" s="17">
        <v>1.2599999904632568</v>
      </c>
      <c r="G6" s="15">
        <v>134</v>
      </c>
      <c r="H6" s="13">
        <v>106.34920715414688</v>
      </c>
      <c r="I6" s="14" t="s">
        <v>94</v>
      </c>
      <c r="J6" s="14" t="s">
        <v>94</v>
      </c>
      <c r="K6" s="14" t="s">
        <v>94</v>
      </c>
      <c r="L6" s="15">
        <v>134</v>
      </c>
      <c r="M6" s="14">
        <v>0</v>
      </c>
      <c r="N6" s="14">
        <v>0</v>
      </c>
      <c r="O6" s="14">
        <v>134</v>
      </c>
      <c r="P6" s="14">
        <v>0</v>
      </c>
      <c r="Q6" s="15">
        <v>0</v>
      </c>
      <c r="R6" s="15">
        <v>134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66</v>
      </c>
      <c r="AF6" s="14">
        <v>68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5" t="s">
        <v>826</v>
      </c>
    </row>
    <row r="7" spans="1:41" x14ac:dyDescent="0.2">
      <c r="A7" s="15" t="s">
        <v>42</v>
      </c>
      <c r="B7" s="15" t="s">
        <v>209</v>
      </c>
      <c r="C7" s="15" t="s">
        <v>827</v>
      </c>
      <c r="D7" s="15" t="s">
        <v>828</v>
      </c>
      <c r="E7" s="15" t="s">
        <v>160</v>
      </c>
      <c r="F7" s="19">
        <v>0.72</v>
      </c>
      <c r="G7" s="15">
        <v>29</v>
      </c>
      <c r="H7" s="13">
        <v>27.777777777777779</v>
      </c>
      <c r="I7" s="14" t="s">
        <v>94</v>
      </c>
      <c r="J7" s="14" t="s">
        <v>94</v>
      </c>
      <c r="K7" s="14" t="s">
        <v>94</v>
      </c>
      <c r="L7" s="15">
        <v>29</v>
      </c>
      <c r="M7" s="14">
        <v>29</v>
      </c>
      <c r="N7" s="14">
        <v>0</v>
      </c>
      <c r="O7" s="14">
        <v>0</v>
      </c>
      <c r="P7" s="14">
        <v>0</v>
      </c>
      <c r="Q7" s="15">
        <v>29</v>
      </c>
      <c r="R7" s="15">
        <v>0</v>
      </c>
      <c r="S7" s="14">
        <v>0</v>
      </c>
      <c r="T7" s="14">
        <v>0</v>
      </c>
      <c r="U7" s="14">
        <v>0</v>
      </c>
      <c r="V7" s="14">
        <v>0</v>
      </c>
      <c r="W7" s="14">
        <v>29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5" t="s">
        <v>829</v>
      </c>
    </row>
    <row r="8" spans="1:41" x14ac:dyDescent="0.2">
      <c r="A8" s="15" t="s">
        <v>42</v>
      </c>
      <c r="B8" s="15" t="s">
        <v>136</v>
      </c>
      <c r="C8" s="15" t="s">
        <v>830</v>
      </c>
      <c r="D8" s="15" t="s">
        <v>831</v>
      </c>
      <c r="E8" s="15" t="s">
        <v>103</v>
      </c>
      <c r="F8" s="19">
        <v>2.02</v>
      </c>
      <c r="G8" s="15">
        <v>141</v>
      </c>
      <c r="H8" s="13">
        <v>69.801980198019805</v>
      </c>
      <c r="I8" s="14" t="s">
        <v>94</v>
      </c>
      <c r="J8" s="14" t="s">
        <v>94</v>
      </c>
      <c r="K8" s="14" t="s">
        <v>94</v>
      </c>
      <c r="L8" s="15">
        <v>141</v>
      </c>
      <c r="M8" s="14">
        <v>0</v>
      </c>
      <c r="N8" s="14">
        <v>0</v>
      </c>
      <c r="O8" s="14">
        <v>141</v>
      </c>
      <c r="P8" s="14">
        <v>0</v>
      </c>
      <c r="Q8" s="15">
        <v>0</v>
      </c>
      <c r="R8" s="15">
        <v>141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66</v>
      </c>
      <c r="AE8" s="14">
        <v>66</v>
      </c>
      <c r="AF8" s="14">
        <v>9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5" t="s">
        <v>826</v>
      </c>
    </row>
    <row r="9" spans="1:41" x14ac:dyDescent="0.2">
      <c r="A9" s="15" t="s">
        <v>42</v>
      </c>
      <c r="B9" s="15" t="s">
        <v>120</v>
      </c>
      <c r="C9" s="15" t="s">
        <v>832</v>
      </c>
      <c r="D9" s="15" t="s">
        <v>833</v>
      </c>
      <c r="E9" s="15" t="s">
        <v>160</v>
      </c>
      <c r="F9" s="19">
        <v>1.1100000000000001</v>
      </c>
      <c r="G9" s="15">
        <v>31</v>
      </c>
      <c r="H9" s="13">
        <v>27.927927927927925</v>
      </c>
      <c r="I9" s="14" t="s">
        <v>94</v>
      </c>
      <c r="J9" s="14" t="s">
        <v>94</v>
      </c>
      <c r="K9" s="14" t="s">
        <v>94</v>
      </c>
      <c r="L9" s="15">
        <v>31</v>
      </c>
      <c r="M9" s="14">
        <v>0</v>
      </c>
      <c r="N9" s="14">
        <v>0</v>
      </c>
      <c r="O9" s="14">
        <v>31</v>
      </c>
      <c r="P9" s="14">
        <v>0</v>
      </c>
      <c r="Q9" s="15">
        <v>31</v>
      </c>
      <c r="R9" s="15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31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5" t="s">
        <v>834</v>
      </c>
    </row>
    <row r="10" spans="1:41" x14ac:dyDescent="0.2">
      <c r="A10" s="15" t="s">
        <v>42</v>
      </c>
      <c r="B10" s="15" t="s">
        <v>153</v>
      </c>
      <c r="C10" s="15" t="s">
        <v>835</v>
      </c>
      <c r="D10" s="15" t="s">
        <v>836</v>
      </c>
      <c r="E10" s="15" t="s">
        <v>103</v>
      </c>
      <c r="F10" s="19">
        <v>1.7000000476837158</v>
      </c>
      <c r="G10" s="15">
        <v>68</v>
      </c>
      <c r="H10" s="13">
        <v>39.999998878030247</v>
      </c>
      <c r="I10" s="14" t="s">
        <v>94</v>
      </c>
      <c r="J10" s="14" t="s">
        <v>94</v>
      </c>
      <c r="K10" s="14" t="s">
        <v>94</v>
      </c>
      <c r="L10" s="15">
        <v>68</v>
      </c>
      <c r="M10" s="14">
        <v>0</v>
      </c>
      <c r="N10" s="14">
        <v>0</v>
      </c>
      <c r="O10" s="14">
        <v>68</v>
      </c>
      <c r="P10" s="14">
        <v>0</v>
      </c>
      <c r="Q10" s="15">
        <v>54</v>
      </c>
      <c r="R10" s="15">
        <v>14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46</v>
      </c>
      <c r="AD10" s="14">
        <v>22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5" t="s">
        <v>834</v>
      </c>
    </row>
    <row r="11" spans="1:41" x14ac:dyDescent="0.2">
      <c r="A11" s="15" t="s">
        <v>42</v>
      </c>
      <c r="B11" s="15" t="s">
        <v>139</v>
      </c>
      <c r="C11" s="15" t="s">
        <v>837</v>
      </c>
      <c r="D11" s="15" t="s">
        <v>838</v>
      </c>
      <c r="E11" s="15" t="s">
        <v>160</v>
      </c>
      <c r="F11" s="19">
        <v>0.85000002384185791</v>
      </c>
      <c r="G11" s="15">
        <v>24</v>
      </c>
      <c r="H11" s="13">
        <v>28.235293325668408</v>
      </c>
      <c r="I11" s="14" t="s">
        <v>94</v>
      </c>
      <c r="J11" s="14" t="s">
        <v>94</v>
      </c>
      <c r="K11" s="14" t="s">
        <v>94</v>
      </c>
      <c r="L11" s="15">
        <v>24</v>
      </c>
      <c r="M11" s="14">
        <v>0</v>
      </c>
      <c r="N11" s="14">
        <v>24</v>
      </c>
      <c r="O11" s="14">
        <v>0</v>
      </c>
      <c r="P11" s="14">
        <v>0</v>
      </c>
      <c r="Q11" s="15">
        <v>24</v>
      </c>
      <c r="R11" s="15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24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5" t="s">
        <v>816</v>
      </c>
    </row>
    <row r="12" spans="1:41" x14ac:dyDescent="0.2">
      <c r="A12" s="15" t="s">
        <v>42</v>
      </c>
      <c r="B12" s="15" t="s">
        <v>283</v>
      </c>
      <c r="C12" s="15" t="s">
        <v>839</v>
      </c>
      <c r="D12" s="15" t="s">
        <v>840</v>
      </c>
      <c r="E12" s="15" t="s">
        <v>103</v>
      </c>
      <c r="F12" s="19">
        <v>1.35</v>
      </c>
      <c r="G12" s="15">
        <v>38</v>
      </c>
      <c r="H12" s="13">
        <v>35</v>
      </c>
      <c r="I12" s="14" t="s">
        <v>94</v>
      </c>
      <c r="J12" s="14" t="s">
        <v>94</v>
      </c>
      <c r="K12" s="14" t="s">
        <v>94</v>
      </c>
      <c r="L12" s="15">
        <v>38</v>
      </c>
      <c r="M12" s="14">
        <v>0</v>
      </c>
      <c r="N12" s="14">
        <v>35</v>
      </c>
      <c r="O12" s="14">
        <v>3</v>
      </c>
      <c r="P12" s="14">
        <v>0</v>
      </c>
      <c r="Q12" s="15">
        <v>38</v>
      </c>
      <c r="R12" s="15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35</v>
      </c>
      <c r="AC12" s="14">
        <v>3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5" t="s">
        <v>841</v>
      </c>
    </row>
    <row r="13" spans="1:41" x14ac:dyDescent="0.2">
      <c r="A13" s="15" t="s">
        <v>43</v>
      </c>
      <c r="B13" s="15" t="s">
        <v>116</v>
      </c>
      <c r="C13" s="15" t="s">
        <v>842</v>
      </c>
      <c r="D13" s="15" t="s">
        <v>843</v>
      </c>
      <c r="E13" s="15" t="s">
        <v>160</v>
      </c>
      <c r="F13" s="19">
        <v>1.3</v>
      </c>
      <c r="G13" s="15">
        <v>15</v>
      </c>
      <c r="H13" s="13">
        <v>11.538461538461538</v>
      </c>
      <c r="I13" s="14" t="s">
        <v>94</v>
      </c>
      <c r="J13" s="14" t="s">
        <v>94</v>
      </c>
      <c r="K13" s="14" t="s">
        <v>94</v>
      </c>
      <c r="L13" s="15">
        <v>15</v>
      </c>
      <c r="M13" s="14">
        <v>0</v>
      </c>
      <c r="N13" s="14">
        <v>15</v>
      </c>
      <c r="O13" s="14">
        <v>0</v>
      </c>
      <c r="P13" s="14">
        <v>0</v>
      </c>
      <c r="Q13" s="15">
        <v>15</v>
      </c>
      <c r="R13" s="15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11</v>
      </c>
      <c r="Y13" s="14">
        <v>4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5" t="s">
        <v>844</v>
      </c>
    </row>
    <row r="14" spans="1:41" x14ac:dyDescent="0.2">
      <c r="A14" s="15" t="s">
        <v>42</v>
      </c>
      <c r="B14" s="15" t="s">
        <v>199</v>
      </c>
      <c r="C14" s="15" t="s">
        <v>845</v>
      </c>
      <c r="D14" s="15" t="s">
        <v>846</v>
      </c>
      <c r="E14" s="15" t="s">
        <v>103</v>
      </c>
      <c r="F14" s="19">
        <v>0.06</v>
      </c>
      <c r="G14" s="15">
        <v>6</v>
      </c>
      <c r="H14" s="13">
        <v>100</v>
      </c>
      <c r="I14" s="14" t="s">
        <v>94</v>
      </c>
      <c r="J14" s="14" t="s">
        <v>94</v>
      </c>
      <c r="K14" s="14" t="s">
        <v>94</v>
      </c>
      <c r="L14" s="15">
        <v>6</v>
      </c>
      <c r="M14" s="14">
        <v>0</v>
      </c>
      <c r="N14" s="14">
        <v>0</v>
      </c>
      <c r="O14" s="14">
        <v>6</v>
      </c>
      <c r="P14" s="14">
        <v>0</v>
      </c>
      <c r="Q14" s="15">
        <v>0</v>
      </c>
      <c r="R14" s="15">
        <v>6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6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5" t="s">
        <v>834</v>
      </c>
    </row>
    <row r="15" spans="1:41" x14ac:dyDescent="0.2">
      <c r="A15" s="15" t="s">
        <v>42</v>
      </c>
      <c r="B15" s="15" t="s">
        <v>172</v>
      </c>
      <c r="C15" s="15" t="s">
        <v>847</v>
      </c>
      <c r="D15" s="15" t="s">
        <v>848</v>
      </c>
      <c r="E15" s="15" t="s">
        <v>103</v>
      </c>
      <c r="F15" s="19">
        <v>0.5</v>
      </c>
      <c r="G15" s="15">
        <v>20</v>
      </c>
      <c r="H15" s="13">
        <v>40</v>
      </c>
      <c r="I15" s="14" t="s">
        <v>94</v>
      </c>
      <c r="J15" s="14" t="s">
        <v>94</v>
      </c>
      <c r="K15" s="14" t="s">
        <v>94</v>
      </c>
      <c r="L15" s="15">
        <v>20</v>
      </c>
      <c r="M15" s="14">
        <v>0</v>
      </c>
      <c r="N15" s="14">
        <v>0</v>
      </c>
      <c r="O15" s="14">
        <v>20</v>
      </c>
      <c r="P15" s="14">
        <v>0</v>
      </c>
      <c r="Q15" s="15">
        <v>20</v>
      </c>
      <c r="R15" s="15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20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5" t="s">
        <v>834</v>
      </c>
    </row>
    <row r="16" spans="1:41" x14ac:dyDescent="0.2">
      <c r="A16" s="15" t="s">
        <v>42</v>
      </c>
      <c r="B16" s="15" t="s">
        <v>172</v>
      </c>
      <c r="C16" s="15" t="s">
        <v>849</v>
      </c>
      <c r="D16" s="15" t="s">
        <v>850</v>
      </c>
      <c r="E16" s="15" t="s">
        <v>103</v>
      </c>
      <c r="F16" s="19">
        <v>0.24</v>
      </c>
      <c r="G16" s="15">
        <v>14</v>
      </c>
      <c r="H16" s="13">
        <v>70</v>
      </c>
      <c r="I16" s="14" t="s">
        <v>94</v>
      </c>
      <c r="J16" s="14" t="s">
        <v>94</v>
      </c>
      <c r="K16" s="14" t="s">
        <v>94</v>
      </c>
      <c r="L16" s="15">
        <v>14</v>
      </c>
      <c r="M16" s="14">
        <v>0</v>
      </c>
      <c r="N16" s="14">
        <v>0</v>
      </c>
      <c r="O16" s="14">
        <v>14</v>
      </c>
      <c r="P16" s="14">
        <v>0</v>
      </c>
      <c r="Q16" s="15">
        <v>9</v>
      </c>
      <c r="R16" s="15">
        <v>5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11</v>
      </c>
      <c r="AD16" s="14">
        <v>3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5" t="s">
        <v>834</v>
      </c>
    </row>
    <row r="17" spans="1:41" x14ac:dyDescent="0.2">
      <c r="A17" s="15" t="s">
        <v>42</v>
      </c>
      <c r="B17" s="15" t="s">
        <v>172</v>
      </c>
      <c r="C17" s="15" t="s">
        <v>851</v>
      </c>
      <c r="D17" s="15" t="s">
        <v>852</v>
      </c>
      <c r="E17" s="15" t="s">
        <v>103</v>
      </c>
      <c r="F17" s="19">
        <v>0.11</v>
      </c>
      <c r="G17" s="15">
        <v>6</v>
      </c>
      <c r="H17" s="13">
        <v>54.545454545454547</v>
      </c>
      <c r="I17" s="14" t="s">
        <v>94</v>
      </c>
      <c r="J17" s="14" t="s">
        <v>94</v>
      </c>
      <c r="K17" s="14" t="s">
        <v>94</v>
      </c>
      <c r="L17" s="15">
        <v>6</v>
      </c>
      <c r="M17" s="14">
        <v>0</v>
      </c>
      <c r="N17" s="14">
        <v>6</v>
      </c>
      <c r="O17" s="14">
        <v>0</v>
      </c>
      <c r="P17" s="14">
        <v>0</v>
      </c>
      <c r="Q17" s="15">
        <v>6</v>
      </c>
      <c r="R17" s="15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6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5" t="s">
        <v>816</v>
      </c>
    </row>
    <row r="18" spans="1:41" x14ac:dyDescent="0.2">
      <c r="A18" s="15" t="s">
        <v>42</v>
      </c>
      <c r="B18" s="15" t="s">
        <v>108</v>
      </c>
      <c r="C18" s="15" t="s">
        <v>853</v>
      </c>
      <c r="D18" s="15" t="s">
        <v>854</v>
      </c>
      <c r="E18" s="15" t="s">
        <v>93</v>
      </c>
      <c r="F18" s="19">
        <v>1.2999999523162842</v>
      </c>
      <c r="G18" s="15">
        <v>52</v>
      </c>
      <c r="H18" s="13">
        <v>40.000001467191311</v>
      </c>
      <c r="I18" s="14" t="s">
        <v>94</v>
      </c>
      <c r="J18" s="14" t="s">
        <v>94</v>
      </c>
      <c r="K18" s="14" t="s">
        <v>94</v>
      </c>
      <c r="L18" s="15">
        <v>52</v>
      </c>
      <c r="M18" s="14">
        <v>0</v>
      </c>
      <c r="N18" s="14">
        <v>0</v>
      </c>
      <c r="O18" s="14">
        <v>52</v>
      </c>
      <c r="P18" s="14">
        <v>0</v>
      </c>
      <c r="Q18" s="15">
        <v>52</v>
      </c>
      <c r="R18" s="15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46</v>
      </c>
      <c r="AF18" s="14">
        <v>6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5" t="s">
        <v>834</v>
      </c>
    </row>
    <row r="19" spans="1:41" x14ac:dyDescent="0.2">
      <c r="A19" s="15" t="s">
        <v>42</v>
      </c>
      <c r="B19" s="15" t="s">
        <v>164</v>
      </c>
      <c r="C19" s="15" t="s">
        <v>855</v>
      </c>
      <c r="D19" s="15" t="s">
        <v>856</v>
      </c>
      <c r="E19" s="15" t="s">
        <v>103</v>
      </c>
      <c r="F19" s="19">
        <v>1.0299999713897705</v>
      </c>
      <c r="G19" s="15">
        <v>41</v>
      </c>
      <c r="H19" s="13">
        <v>39.805826348401773</v>
      </c>
      <c r="I19" s="14" t="s">
        <v>94</v>
      </c>
      <c r="J19" s="14" t="s">
        <v>94</v>
      </c>
      <c r="K19" s="14" t="s">
        <v>94</v>
      </c>
      <c r="L19" s="15">
        <v>41</v>
      </c>
      <c r="M19" s="14">
        <v>0</v>
      </c>
      <c r="N19" s="14">
        <v>41</v>
      </c>
      <c r="O19" s="14">
        <v>0</v>
      </c>
      <c r="P19" s="14">
        <v>0</v>
      </c>
      <c r="Q19" s="15">
        <v>41</v>
      </c>
      <c r="R19" s="15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35</v>
      </c>
      <c r="Z19" s="14">
        <v>6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5" t="s">
        <v>816</v>
      </c>
    </row>
    <row r="20" spans="1:41" x14ac:dyDescent="0.2">
      <c r="A20" s="15" t="s">
        <v>42</v>
      </c>
      <c r="B20" s="15" t="s">
        <v>112</v>
      </c>
      <c r="C20" s="15" t="s">
        <v>857</v>
      </c>
      <c r="D20" s="15" t="s">
        <v>858</v>
      </c>
      <c r="E20" s="15" t="s">
        <v>103</v>
      </c>
      <c r="F20" s="19">
        <v>0.32</v>
      </c>
      <c r="G20" s="15">
        <v>13</v>
      </c>
      <c r="H20" s="13">
        <v>40.625</v>
      </c>
      <c r="I20" s="14" t="s">
        <v>94</v>
      </c>
      <c r="J20" s="14" t="s">
        <v>94</v>
      </c>
      <c r="K20" s="14" t="s">
        <v>94</v>
      </c>
      <c r="L20" s="15">
        <v>13</v>
      </c>
      <c r="M20" s="14">
        <v>0</v>
      </c>
      <c r="N20" s="14">
        <v>13</v>
      </c>
      <c r="O20" s="14">
        <v>0</v>
      </c>
      <c r="P20" s="14">
        <v>0</v>
      </c>
      <c r="Q20" s="15">
        <v>8</v>
      </c>
      <c r="R20" s="15">
        <v>5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11</v>
      </c>
      <c r="Z20" s="14">
        <v>2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5" t="s">
        <v>816</v>
      </c>
    </row>
    <row r="21" spans="1:41" x14ac:dyDescent="0.2">
      <c r="A21" s="15" t="s">
        <v>42</v>
      </c>
      <c r="B21" s="15" t="s">
        <v>136</v>
      </c>
      <c r="C21" s="15" t="s">
        <v>859</v>
      </c>
      <c r="D21" s="15" t="s">
        <v>860</v>
      </c>
      <c r="E21" s="15" t="s">
        <v>103</v>
      </c>
      <c r="F21" s="19">
        <v>2.73</v>
      </c>
      <c r="G21" s="15">
        <v>153</v>
      </c>
      <c r="H21" s="13">
        <v>56.043956043956044</v>
      </c>
      <c r="I21" s="14" t="s">
        <v>94</v>
      </c>
      <c r="J21" s="14" t="s">
        <v>94</v>
      </c>
      <c r="K21" s="14" t="s">
        <v>94</v>
      </c>
      <c r="L21" s="15">
        <v>153</v>
      </c>
      <c r="M21" s="14">
        <v>0</v>
      </c>
      <c r="N21" s="14">
        <v>0</v>
      </c>
      <c r="O21" s="14">
        <v>153</v>
      </c>
      <c r="P21" s="14">
        <v>0</v>
      </c>
      <c r="Q21" s="15">
        <v>0</v>
      </c>
      <c r="R21" s="15">
        <v>153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66</v>
      </c>
      <c r="AE21" s="14">
        <v>66</v>
      </c>
      <c r="AF21" s="14">
        <v>21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5" t="s">
        <v>826</v>
      </c>
    </row>
    <row r="22" spans="1:41" x14ac:dyDescent="0.2">
      <c r="A22" s="15" t="s">
        <v>42</v>
      </c>
      <c r="B22" s="15" t="s">
        <v>153</v>
      </c>
      <c r="C22" s="15" t="s">
        <v>861</v>
      </c>
      <c r="D22" s="15" t="s">
        <v>862</v>
      </c>
      <c r="E22" s="15" t="s">
        <v>103</v>
      </c>
      <c r="F22" s="17">
        <v>0.16</v>
      </c>
      <c r="G22" s="15">
        <v>17</v>
      </c>
      <c r="H22" s="13">
        <v>106.25</v>
      </c>
      <c r="I22" s="14" t="s">
        <v>94</v>
      </c>
      <c r="J22" s="14" t="s">
        <v>94</v>
      </c>
      <c r="K22" s="14" t="s">
        <v>94</v>
      </c>
      <c r="L22" s="15">
        <v>17</v>
      </c>
      <c r="M22" s="14">
        <v>0</v>
      </c>
      <c r="N22" s="14">
        <v>0</v>
      </c>
      <c r="O22" s="14">
        <v>17</v>
      </c>
      <c r="P22" s="14">
        <v>0</v>
      </c>
      <c r="Q22" s="15">
        <v>0</v>
      </c>
      <c r="R22" s="15">
        <v>17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11</v>
      </c>
      <c r="AE22" s="14">
        <v>6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5" t="s">
        <v>834</v>
      </c>
    </row>
    <row r="23" spans="1:41" x14ac:dyDescent="0.2">
      <c r="A23" s="15" t="s">
        <v>42</v>
      </c>
      <c r="B23" s="15" t="s">
        <v>139</v>
      </c>
      <c r="C23" s="15" t="s">
        <v>863</v>
      </c>
      <c r="D23" s="15" t="s">
        <v>864</v>
      </c>
      <c r="E23" s="15" t="s">
        <v>93</v>
      </c>
      <c r="F23" s="19">
        <v>1.8</v>
      </c>
      <c r="G23" s="15">
        <v>50</v>
      </c>
      <c r="H23" s="16">
        <v>27.777777777777779</v>
      </c>
      <c r="I23" s="14" t="s">
        <v>94</v>
      </c>
      <c r="J23" s="14" t="s">
        <v>94</v>
      </c>
      <c r="K23" s="14" t="s">
        <v>94</v>
      </c>
      <c r="L23" s="15">
        <v>50</v>
      </c>
      <c r="M23" s="14">
        <v>0</v>
      </c>
      <c r="N23" s="14">
        <v>50</v>
      </c>
      <c r="O23" s="14">
        <v>0</v>
      </c>
      <c r="P23" s="14">
        <v>0</v>
      </c>
      <c r="Q23" s="15">
        <v>50</v>
      </c>
      <c r="R23" s="15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46</v>
      </c>
      <c r="Z23" s="14">
        <v>4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5" t="s">
        <v>816</v>
      </c>
    </row>
    <row r="24" spans="1:41" x14ac:dyDescent="0.2">
      <c r="A24" s="15" t="s">
        <v>43</v>
      </c>
      <c r="B24" s="15" t="s">
        <v>199</v>
      </c>
      <c r="C24" s="15" t="s">
        <v>865</v>
      </c>
      <c r="D24" s="20" t="s">
        <v>866</v>
      </c>
      <c r="E24" s="15" t="s">
        <v>103</v>
      </c>
      <c r="F24" s="17">
        <v>1.31</v>
      </c>
      <c r="G24" s="15">
        <v>54</v>
      </c>
      <c r="H24" s="13">
        <v>41.2</v>
      </c>
      <c r="I24" s="14" t="s">
        <v>94</v>
      </c>
      <c r="J24" s="14" t="s">
        <v>94</v>
      </c>
      <c r="K24" s="14" t="s">
        <v>94</v>
      </c>
      <c r="L24" s="15">
        <v>54</v>
      </c>
      <c r="M24" s="14">
        <v>54</v>
      </c>
      <c r="N24" s="14">
        <v>0</v>
      </c>
      <c r="O24" s="14">
        <v>0</v>
      </c>
      <c r="P24" s="14">
        <v>0</v>
      </c>
      <c r="Q24" s="14">
        <v>54</v>
      </c>
      <c r="R24" s="14">
        <v>0</v>
      </c>
      <c r="S24" s="14">
        <v>0</v>
      </c>
      <c r="T24" s="14">
        <v>0</v>
      </c>
      <c r="U24" s="14">
        <v>46</v>
      </c>
      <c r="V24" s="14">
        <v>8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5" t="s">
        <v>867</v>
      </c>
    </row>
    <row r="25" spans="1:41" x14ac:dyDescent="0.2">
      <c r="A25" s="15" t="s">
        <v>42</v>
      </c>
      <c r="B25" s="15" t="s">
        <v>120</v>
      </c>
      <c r="C25" s="15" t="s">
        <v>868</v>
      </c>
      <c r="D25" s="15" t="s">
        <v>869</v>
      </c>
      <c r="E25" s="15" t="s">
        <v>103</v>
      </c>
      <c r="F25" s="17">
        <v>0.11</v>
      </c>
      <c r="G25" s="15">
        <v>6</v>
      </c>
      <c r="H25" s="13">
        <v>54.545454545454547</v>
      </c>
      <c r="I25" s="14" t="s">
        <v>94</v>
      </c>
      <c r="J25" s="14" t="s">
        <v>94</v>
      </c>
      <c r="K25" s="14" t="s">
        <v>94</v>
      </c>
      <c r="L25" s="15">
        <v>6</v>
      </c>
      <c r="M25" s="14">
        <v>0</v>
      </c>
      <c r="N25" s="14">
        <v>6</v>
      </c>
      <c r="O25" s="14">
        <v>0</v>
      </c>
      <c r="P25" s="14">
        <v>0</v>
      </c>
      <c r="Q25" s="14">
        <v>6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6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5" t="s">
        <v>816</v>
      </c>
    </row>
    <row r="26" spans="1:41" x14ac:dyDescent="0.2">
      <c r="A26" s="15" t="s">
        <v>42</v>
      </c>
      <c r="B26" s="15" t="s">
        <v>172</v>
      </c>
      <c r="C26" s="15" t="s">
        <v>870</v>
      </c>
      <c r="D26" s="15" t="s">
        <v>871</v>
      </c>
      <c r="E26" s="15" t="s">
        <v>103</v>
      </c>
      <c r="F26" s="19">
        <v>1.54</v>
      </c>
      <c r="G26" s="15">
        <v>86</v>
      </c>
      <c r="H26" s="13">
        <v>55.8</v>
      </c>
      <c r="I26" s="14" t="s">
        <v>94</v>
      </c>
      <c r="J26" s="14" t="s">
        <v>94</v>
      </c>
      <c r="K26" s="14" t="s">
        <v>94</v>
      </c>
      <c r="L26" s="15">
        <v>86</v>
      </c>
      <c r="M26" s="14">
        <v>0</v>
      </c>
      <c r="N26" s="14">
        <v>86</v>
      </c>
      <c r="O26" s="14">
        <v>0</v>
      </c>
      <c r="P26" s="14">
        <v>0</v>
      </c>
      <c r="Q26" s="15">
        <v>0</v>
      </c>
      <c r="R26" s="15">
        <v>86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46</v>
      </c>
      <c r="Z26" s="14">
        <v>40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5" t="s">
        <v>872</v>
      </c>
    </row>
    <row r="27" spans="1:41" x14ac:dyDescent="0.2">
      <c r="A27" s="15" t="s">
        <v>42</v>
      </c>
      <c r="B27" s="15" t="s">
        <v>112</v>
      </c>
      <c r="C27" s="15" t="s">
        <v>873</v>
      </c>
      <c r="D27" s="15" t="s">
        <v>874</v>
      </c>
      <c r="E27" s="15" t="s">
        <v>93</v>
      </c>
      <c r="F27" s="19">
        <v>0.17</v>
      </c>
      <c r="G27" s="15">
        <v>10</v>
      </c>
      <c r="H27" s="16">
        <v>58.823529411764703</v>
      </c>
      <c r="I27" s="14" t="s">
        <v>94</v>
      </c>
      <c r="J27" s="14" t="s">
        <v>94</v>
      </c>
      <c r="K27" s="14" t="s">
        <v>94</v>
      </c>
      <c r="L27" s="15">
        <v>10</v>
      </c>
      <c r="M27" s="14">
        <v>0</v>
      </c>
      <c r="N27" s="14">
        <v>10</v>
      </c>
      <c r="O27" s="14">
        <v>0</v>
      </c>
      <c r="P27" s="14">
        <v>0</v>
      </c>
      <c r="Q27" s="15">
        <v>10</v>
      </c>
      <c r="R27" s="15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10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5" t="s">
        <v>816</v>
      </c>
    </row>
    <row r="28" spans="1:41" x14ac:dyDescent="0.2">
      <c r="A28" s="15" t="s">
        <v>42</v>
      </c>
      <c r="B28" s="15" t="s">
        <v>209</v>
      </c>
      <c r="C28" s="15" t="s">
        <v>875</v>
      </c>
      <c r="D28" s="15" t="s">
        <v>876</v>
      </c>
      <c r="E28" s="15" t="s">
        <v>160</v>
      </c>
      <c r="F28" s="17">
        <v>5.0999999999999996</v>
      </c>
      <c r="G28" s="15">
        <v>180</v>
      </c>
      <c r="H28" s="13">
        <v>34.313725490196077</v>
      </c>
      <c r="I28" s="14" t="s">
        <v>94</v>
      </c>
      <c r="J28" s="14" t="s">
        <v>94</v>
      </c>
      <c r="K28" s="14" t="s">
        <v>94</v>
      </c>
      <c r="L28" s="15">
        <v>180</v>
      </c>
      <c r="M28" s="14">
        <v>180</v>
      </c>
      <c r="N28" s="14">
        <v>0</v>
      </c>
      <c r="O28" s="14">
        <v>0</v>
      </c>
      <c r="P28" s="14">
        <v>0</v>
      </c>
      <c r="Q28" s="15">
        <v>180</v>
      </c>
      <c r="R28" s="15">
        <v>0</v>
      </c>
      <c r="S28" s="14">
        <v>0</v>
      </c>
      <c r="T28" s="14">
        <v>0</v>
      </c>
      <c r="U28" s="14">
        <v>48</v>
      </c>
      <c r="V28" s="14">
        <v>66</v>
      </c>
      <c r="W28" s="14">
        <v>66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5" t="s">
        <v>877</v>
      </c>
    </row>
    <row r="29" spans="1:41" x14ac:dyDescent="0.2">
      <c r="A29" s="15" t="s">
        <v>42</v>
      </c>
      <c r="B29" s="15" t="s">
        <v>164</v>
      </c>
      <c r="C29" s="15" t="s">
        <v>878</v>
      </c>
      <c r="D29" s="15" t="s">
        <v>879</v>
      </c>
      <c r="E29" s="15" t="s">
        <v>103</v>
      </c>
      <c r="F29" s="19">
        <v>0.59</v>
      </c>
      <c r="G29" s="15">
        <v>24</v>
      </c>
      <c r="H29" s="16">
        <v>40.677966101694921</v>
      </c>
      <c r="I29" s="14" t="s">
        <v>94</v>
      </c>
      <c r="J29" s="14" t="s">
        <v>94</v>
      </c>
      <c r="K29" s="14" t="s">
        <v>94</v>
      </c>
      <c r="L29" s="15">
        <v>24</v>
      </c>
      <c r="M29" s="14">
        <v>0</v>
      </c>
      <c r="N29" s="14">
        <v>0</v>
      </c>
      <c r="O29" s="14">
        <v>24</v>
      </c>
      <c r="P29" s="14">
        <v>0</v>
      </c>
      <c r="Q29" s="15">
        <v>24</v>
      </c>
      <c r="R29" s="15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24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5" t="s">
        <v>834</v>
      </c>
    </row>
    <row r="30" spans="1:41" x14ac:dyDescent="0.2">
      <c r="A30" s="15" t="s">
        <v>42</v>
      </c>
      <c r="B30" s="15" t="s">
        <v>153</v>
      </c>
      <c r="C30" s="15" t="s">
        <v>880</v>
      </c>
      <c r="D30" s="15" t="s">
        <v>881</v>
      </c>
      <c r="E30" s="15" t="s">
        <v>103</v>
      </c>
      <c r="F30" s="19" t="s">
        <v>882</v>
      </c>
      <c r="G30" s="15">
        <v>172</v>
      </c>
      <c r="H30" s="13">
        <v>89.583333333333343</v>
      </c>
      <c r="I30" s="14" t="s">
        <v>94</v>
      </c>
      <c r="J30" s="14" t="s">
        <v>94</v>
      </c>
      <c r="K30" s="14" t="s">
        <v>94</v>
      </c>
      <c r="L30" s="15">
        <v>172</v>
      </c>
      <c r="M30" s="14">
        <v>0</v>
      </c>
      <c r="N30" s="14">
        <v>0</v>
      </c>
      <c r="O30" s="14">
        <v>172</v>
      </c>
      <c r="P30" s="14">
        <v>0</v>
      </c>
      <c r="Q30" s="15">
        <v>0</v>
      </c>
      <c r="R30" s="15">
        <v>172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66</v>
      </c>
      <c r="AE30" s="14">
        <v>66</v>
      </c>
      <c r="AF30" s="14">
        <v>40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5" t="s">
        <v>883</v>
      </c>
    </row>
    <row r="31" spans="1:41" x14ac:dyDescent="0.2">
      <c r="A31" s="15" t="s">
        <v>42</v>
      </c>
      <c r="B31" s="15" t="s">
        <v>161</v>
      </c>
      <c r="C31" s="15" t="s">
        <v>884</v>
      </c>
      <c r="D31" s="15" t="s">
        <v>885</v>
      </c>
      <c r="E31" s="15" t="s">
        <v>103</v>
      </c>
      <c r="F31" s="19">
        <v>1.28</v>
      </c>
      <c r="G31" s="15">
        <v>51</v>
      </c>
      <c r="H31" s="16">
        <v>39.84375</v>
      </c>
      <c r="I31" s="14" t="s">
        <v>94</v>
      </c>
      <c r="J31" s="14" t="s">
        <v>94</v>
      </c>
      <c r="K31" s="14" t="s">
        <v>94</v>
      </c>
      <c r="L31" s="15">
        <v>51</v>
      </c>
      <c r="M31" s="14">
        <v>0</v>
      </c>
      <c r="N31" s="14">
        <v>51</v>
      </c>
      <c r="O31" s="14">
        <v>0</v>
      </c>
      <c r="P31" s="14">
        <v>0</v>
      </c>
      <c r="Q31" s="15">
        <v>41</v>
      </c>
      <c r="R31" s="15">
        <v>10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46</v>
      </c>
      <c r="Z31" s="14">
        <v>5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5" t="s">
        <v>816</v>
      </c>
    </row>
    <row r="32" spans="1:41" x14ac:dyDescent="0.2">
      <c r="A32" s="15" t="s">
        <v>42</v>
      </c>
      <c r="B32" s="15" t="s">
        <v>100</v>
      </c>
      <c r="C32" s="15" t="s">
        <v>886</v>
      </c>
      <c r="D32" s="15" t="s">
        <v>887</v>
      </c>
      <c r="E32" s="15" t="s">
        <v>160</v>
      </c>
      <c r="F32" s="19">
        <v>1.08</v>
      </c>
      <c r="G32" s="15">
        <v>30</v>
      </c>
      <c r="H32" s="13">
        <v>27.777777777777775</v>
      </c>
      <c r="I32" s="14" t="s">
        <v>94</v>
      </c>
      <c r="J32" s="14" t="s">
        <v>94</v>
      </c>
      <c r="K32" s="14" t="s">
        <v>94</v>
      </c>
      <c r="L32" s="15">
        <v>30</v>
      </c>
      <c r="M32" s="14">
        <v>0</v>
      </c>
      <c r="N32" s="14">
        <v>0</v>
      </c>
      <c r="O32" s="14">
        <v>30</v>
      </c>
      <c r="P32" s="14">
        <v>0</v>
      </c>
      <c r="Q32" s="15">
        <v>30</v>
      </c>
      <c r="R32" s="15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30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5" t="s">
        <v>834</v>
      </c>
    </row>
    <row r="33" spans="1:41" x14ac:dyDescent="0.2">
      <c r="A33" s="15" t="s">
        <v>42</v>
      </c>
      <c r="B33" s="15" t="s">
        <v>133</v>
      </c>
      <c r="C33" s="15" t="s">
        <v>888</v>
      </c>
      <c r="D33" s="15" t="s">
        <v>889</v>
      </c>
      <c r="E33" s="15" t="s">
        <v>160</v>
      </c>
      <c r="F33" s="19">
        <v>5.15</v>
      </c>
      <c r="G33" s="15">
        <v>150</v>
      </c>
      <c r="H33" s="16">
        <v>26.601941747572813</v>
      </c>
      <c r="I33" s="14" t="s">
        <v>94</v>
      </c>
      <c r="J33" s="14" t="s">
        <v>94</v>
      </c>
      <c r="K33" s="14" t="s">
        <v>94</v>
      </c>
      <c r="L33" s="15">
        <v>150</v>
      </c>
      <c r="M33" s="14">
        <v>132</v>
      </c>
      <c r="N33" s="14">
        <v>18</v>
      </c>
      <c r="O33" s="14">
        <v>0</v>
      </c>
      <c r="P33" s="14">
        <v>0</v>
      </c>
      <c r="Q33" s="15">
        <v>150</v>
      </c>
      <c r="R33" s="15">
        <v>0</v>
      </c>
      <c r="S33" s="14">
        <v>0</v>
      </c>
      <c r="T33" s="14">
        <v>0</v>
      </c>
      <c r="U33" s="14">
        <v>0</v>
      </c>
      <c r="V33" s="14">
        <v>66</v>
      </c>
      <c r="W33" s="14">
        <v>66</v>
      </c>
      <c r="X33" s="14">
        <v>18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5" t="s">
        <v>890</v>
      </c>
    </row>
    <row r="34" spans="1:41" x14ac:dyDescent="0.2">
      <c r="A34" s="15" t="s">
        <v>42</v>
      </c>
      <c r="B34" s="15" t="s">
        <v>236</v>
      </c>
      <c r="C34" s="15" t="s">
        <v>891</v>
      </c>
      <c r="D34" s="15" t="s">
        <v>892</v>
      </c>
      <c r="E34" s="15" t="s">
        <v>93</v>
      </c>
      <c r="F34" s="19">
        <v>3.99</v>
      </c>
      <c r="G34" s="15">
        <v>150</v>
      </c>
      <c r="H34" s="16">
        <v>27.56892230576441</v>
      </c>
      <c r="I34" s="14" t="s">
        <v>94</v>
      </c>
      <c r="J34" s="14" t="s">
        <v>94</v>
      </c>
      <c r="K34" s="14" t="s">
        <v>94</v>
      </c>
      <c r="L34" s="15">
        <v>150</v>
      </c>
      <c r="M34" s="14">
        <v>132</v>
      </c>
      <c r="N34" s="14">
        <v>18</v>
      </c>
      <c r="O34" s="14">
        <v>0</v>
      </c>
      <c r="P34" s="14">
        <v>0</v>
      </c>
      <c r="Q34" s="15">
        <v>150</v>
      </c>
      <c r="R34" s="15">
        <v>0</v>
      </c>
      <c r="S34" s="14">
        <v>0</v>
      </c>
      <c r="T34" s="14">
        <v>0</v>
      </c>
      <c r="U34" s="14">
        <v>0</v>
      </c>
      <c r="V34" s="14">
        <v>66</v>
      </c>
      <c r="W34" s="14">
        <v>66</v>
      </c>
      <c r="X34" s="14">
        <v>18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5" t="s">
        <v>877</v>
      </c>
    </row>
    <row r="35" spans="1:41" x14ac:dyDescent="0.2">
      <c r="A35" s="15" t="s">
        <v>42</v>
      </c>
      <c r="B35" s="15" t="s">
        <v>199</v>
      </c>
      <c r="C35" s="15" t="s">
        <v>893</v>
      </c>
      <c r="D35" s="15" t="s">
        <v>894</v>
      </c>
      <c r="E35" s="15" t="s">
        <v>103</v>
      </c>
      <c r="F35" s="19">
        <v>0.39</v>
      </c>
      <c r="G35" s="15">
        <v>47</v>
      </c>
      <c r="H35" s="13">
        <v>120.51282051282051</v>
      </c>
      <c r="I35" s="14" t="s">
        <v>94</v>
      </c>
      <c r="J35" s="14" t="s">
        <v>94</v>
      </c>
      <c r="K35" s="14" t="s">
        <v>94</v>
      </c>
      <c r="L35" s="15">
        <v>47</v>
      </c>
      <c r="M35" s="14">
        <v>0</v>
      </c>
      <c r="N35" s="14">
        <v>0</v>
      </c>
      <c r="O35" s="14">
        <v>47</v>
      </c>
      <c r="P35" s="14">
        <v>0</v>
      </c>
      <c r="Q35" s="15">
        <v>0</v>
      </c>
      <c r="R35" s="15">
        <v>47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35</v>
      </c>
      <c r="AE35" s="14">
        <v>12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5" t="s">
        <v>834</v>
      </c>
    </row>
    <row r="36" spans="1:41" x14ac:dyDescent="0.2">
      <c r="A36" s="15" t="s">
        <v>42</v>
      </c>
      <c r="B36" s="15" t="s">
        <v>199</v>
      </c>
      <c r="C36" s="15" t="s">
        <v>895</v>
      </c>
      <c r="D36" s="15" t="s">
        <v>896</v>
      </c>
      <c r="E36" s="15" t="s">
        <v>160</v>
      </c>
      <c r="F36" s="19">
        <v>0.25</v>
      </c>
      <c r="G36" s="15">
        <v>30</v>
      </c>
      <c r="H36" s="16">
        <v>120</v>
      </c>
      <c r="I36" s="14" t="s">
        <v>94</v>
      </c>
      <c r="J36" s="14" t="s">
        <v>94</v>
      </c>
      <c r="K36" s="14" t="s">
        <v>94</v>
      </c>
      <c r="L36" s="15">
        <v>30</v>
      </c>
      <c r="M36" s="14">
        <v>0</v>
      </c>
      <c r="N36" s="14">
        <v>30</v>
      </c>
      <c r="O36" s="14">
        <v>0</v>
      </c>
      <c r="P36" s="14">
        <v>0</v>
      </c>
      <c r="Q36" s="15">
        <v>0</v>
      </c>
      <c r="R36" s="15">
        <v>30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30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5" t="s">
        <v>897</v>
      </c>
    </row>
    <row r="37" spans="1:41" x14ac:dyDescent="0.2">
      <c r="A37" s="15" t="s">
        <v>42</v>
      </c>
      <c r="B37" s="15" t="s">
        <v>199</v>
      </c>
      <c r="C37" s="15" t="s">
        <v>898</v>
      </c>
      <c r="D37" s="15" t="s">
        <v>899</v>
      </c>
      <c r="E37" s="15" t="s">
        <v>103</v>
      </c>
      <c r="F37" s="19" t="s">
        <v>900</v>
      </c>
      <c r="G37" s="15">
        <v>224</v>
      </c>
      <c r="H37" s="16">
        <v>95.726495726495727</v>
      </c>
      <c r="I37" s="14" t="s">
        <v>94</v>
      </c>
      <c r="J37" s="14" t="s">
        <v>94</v>
      </c>
      <c r="K37" s="14" t="s">
        <v>94</v>
      </c>
      <c r="L37" s="15">
        <v>224</v>
      </c>
      <c r="M37" s="14">
        <v>0</v>
      </c>
      <c r="N37" s="14">
        <v>0</v>
      </c>
      <c r="O37" s="14">
        <v>66</v>
      </c>
      <c r="P37" s="14">
        <v>158</v>
      </c>
      <c r="Q37" s="15">
        <v>134</v>
      </c>
      <c r="R37" s="15">
        <v>90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66</v>
      </c>
      <c r="AH37" s="14">
        <v>66</v>
      </c>
      <c r="AI37" s="14">
        <v>66</v>
      </c>
      <c r="AJ37" s="14">
        <v>26</v>
      </c>
      <c r="AK37" s="14">
        <v>0</v>
      </c>
      <c r="AL37" s="14">
        <v>0</v>
      </c>
      <c r="AM37" s="14">
        <v>0</v>
      </c>
      <c r="AN37" s="14">
        <v>0</v>
      </c>
      <c r="AO37" s="15" t="s">
        <v>901</v>
      </c>
    </row>
    <row r="38" spans="1:41" x14ac:dyDescent="0.2">
      <c r="A38" s="15" t="s">
        <v>42</v>
      </c>
      <c r="B38" s="15" t="s">
        <v>199</v>
      </c>
      <c r="C38" s="15" t="s">
        <v>902</v>
      </c>
      <c r="D38" s="15" t="s">
        <v>903</v>
      </c>
      <c r="E38" s="15" t="s">
        <v>103</v>
      </c>
      <c r="F38" s="19">
        <v>0.23</v>
      </c>
      <c r="G38" s="15">
        <v>22</v>
      </c>
      <c r="H38" s="16">
        <v>95.65217391304347</v>
      </c>
      <c r="I38" s="14" t="s">
        <v>94</v>
      </c>
      <c r="J38" s="14" t="s">
        <v>94</v>
      </c>
      <c r="K38" s="14" t="s">
        <v>94</v>
      </c>
      <c r="L38" s="15">
        <v>22</v>
      </c>
      <c r="M38" s="14">
        <v>0</v>
      </c>
      <c r="N38" s="14">
        <v>0</v>
      </c>
      <c r="O38" s="14">
        <v>22</v>
      </c>
      <c r="P38" s="14">
        <v>0</v>
      </c>
      <c r="Q38" s="15">
        <v>0</v>
      </c>
      <c r="R38" s="15">
        <v>22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22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5" t="s">
        <v>834</v>
      </c>
    </row>
    <row r="39" spans="1:41" x14ac:dyDescent="0.2">
      <c r="A39" s="15" t="s">
        <v>42</v>
      </c>
      <c r="B39" s="15" t="s">
        <v>199</v>
      </c>
      <c r="C39" s="15" t="s">
        <v>904</v>
      </c>
      <c r="D39" s="15" t="s">
        <v>905</v>
      </c>
      <c r="E39" s="15" t="s">
        <v>103</v>
      </c>
      <c r="F39" s="19">
        <v>0.25</v>
      </c>
      <c r="G39" s="15">
        <v>24</v>
      </c>
      <c r="H39" s="16">
        <v>96</v>
      </c>
      <c r="I39" s="14" t="s">
        <v>94</v>
      </c>
      <c r="J39" s="14" t="s">
        <v>94</v>
      </c>
      <c r="K39" s="14" t="s">
        <v>94</v>
      </c>
      <c r="L39" s="15">
        <v>24</v>
      </c>
      <c r="M39" s="14">
        <v>0</v>
      </c>
      <c r="N39" s="14">
        <v>0</v>
      </c>
      <c r="O39" s="14">
        <v>24</v>
      </c>
      <c r="P39" s="14">
        <v>0</v>
      </c>
      <c r="Q39" s="15">
        <v>0</v>
      </c>
      <c r="R39" s="15">
        <v>24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24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5" t="s">
        <v>834</v>
      </c>
    </row>
    <row r="40" spans="1:41" x14ac:dyDescent="0.2">
      <c r="A40" s="15" t="s">
        <v>42</v>
      </c>
      <c r="B40" s="15" t="s">
        <v>199</v>
      </c>
      <c r="C40" s="15" t="s">
        <v>906</v>
      </c>
      <c r="D40" s="15" t="s">
        <v>907</v>
      </c>
      <c r="E40" s="15" t="s">
        <v>103</v>
      </c>
      <c r="F40" s="19">
        <v>0.03</v>
      </c>
      <c r="G40" s="15">
        <v>9</v>
      </c>
      <c r="H40" s="13">
        <v>300</v>
      </c>
      <c r="I40" s="14" t="s">
        <v>94</v>
      </c>
      <c r="J40" s="14" t="s">
        <v>94</v>
      </c>
      <c r="K40" s="14" t="s">
        <v>94</v>
      </c>
      <c r="L40" s="15">
        <v>9</v>
      </c>
      <c r="M40" s="14">
        <v>0</v>
      </c>
      <c r="N40" s="14">
        <v>0</v>
      </c>
      <c r="O40" s="14">
        <v>9</v>
      </c>
      <c r="P40" s="14">
        <v>0</v>
      </c>
      <c r="Q40" s="15">
        <v>0</v>
      </c>
      <c r="R40" s="15">
        <v>9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8</v>
      </c>
      <c r="AE40" s="14">
        <v>1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5" t="s">
        <v>834</v>
      </c>
    </row>
    <row r="41" spans="1:41" x14ac:dyDescent="0.2">
      <c r="A41" s="15" t="s">
        <v>42</v>
      </c>
      <c r="B41" s="15" t="s">
        <v>120</v>
      </c>
      <c r="C41" s="15" t="s">
        <v>908</v>
      </c>
      <c r="D41" s="15" t="s">
        <v>909</v>
      </c>
      <c r="E41" s="15" t="s">
        <v>103</v>
      </c>
      <c r="F41" s="19">
        <v>0.95</v>
      </c>
      <c r="G41" s="15">
        <v>15</v>
      </c>
      <c r="H41" s="16">
        <v>15.789473684210527</v>
      </c>
      <c r="I41" s="14" t="s">
        <v>94</v>
      </c>
      <c r="J41" s="14" t="s">
        <v>94</v>
      </c>
      <c r="K41" s="14" t="s">
        <v>94</v>
      </c>
      <c r="L41" s="15">
        <v>15</v>
      </c>
      <c r="M41" s="14">
        <v>0</v>
      </c>
      <c r="N41" s="14">
        <v>15</v>
      </c>
      <c r="O41" s="14">
        <v>0</v>
      </c>
      <c r="P41" s="14">
        <v>0</v>
      </c>
      <c r="Q41" s="15">
        <v>15</v>
      </c>
      <c r="R41" s="15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11</v>
      </c>
      <c r="Z41" s="14">
        <v>4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5" t="s">
        <v>816</v>
      </c>
    </row>
    <row r="42" spans="1:41" x14ac:dyDescent="0.2">
      <c r="A42" s="15" t="s">
        <v>42</v>
      </c>
      <c r="B42" s="15" t="s">
        <v>120</v>
      </c>
      <c r="C42" s="15" t="s">
        <v>910</v>
      </c>
      <c r="D42" s="15" t="s">
        <v>911</v>
      </c>
      <c r="E42" s="15" t="s">
        <v>160</v>
      </c>
      <c r="F42" s="19">
        <v>0.85</v>
      </c>
      <c r="G42" s="15">
        <v>5</v>
      </c>
      <c r="H42" s="16">
        <v>5.882352941176471</v>
      </c>
      <c r="I42" s="14" t="s">
        <v>94</v>
      </c>
      <c r="J42" s="14" t="s">
        <v>94</v>
      </c>
      <c r="K42" s="14" t="s">
        <v>94</v>
      </c>
      <c r="L42" s="15">
        <v>5</v>
      </c>
      <c r="M42" s="14">
        <v>0</v>
      </c>
      <c r="N42" s="14">
        <v>5</v>
      </c>
      <c r="O42" s="14">
        <v>0</v>
      </c>
      <c r="P42" s="14">
        <v>0</v>
      </c>
      <c r="Q42" s="15">
        <v>5</v>
      </c>
      <c r="R42" s="15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2</v>
      </c>
      <c r="AA42" s="14">
        <v>2</v>
      </c>
      <c r="AB42" s="14">
        <v>1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5" t="s">
        <v>816</v>
      </c>
    </row>
    <row r="43" spans="1:41" x14ac:dyDescent="0.2">
      <c r="A43" s="15" t="s">
        <v>42</v>
      </c>
      <c r="B43" s="15" t="s">
        <v>199</v>
      </c>
      <c r="C43" s="15" t="s">
        <v>912</v>
      </c>
      <c r="D43" s="15" t="s">
        <v>913</v>
      </c>
      <c r="E43" s="15" t="s">
        <v>103</v>
      </c>
      <c r="F43" s="19">
        <v>0.1</v>
      </c>
      <c r="G43" s="15">
        <v>12</v>
      </c>
      <c r="H43" s="16">
        <v>100</v>
      </c>
      <c r="I43" s="14" t="s">
        <v>94</v>
      </c>
      <c r="J43" s="14" t="s">
        <v>94</v>
      </c>
      <c r="K43" s="14" t="s">
        <v>94</v>
      </c>
      <c r="L43" s="15">
        <v>12</v>
      </c>
      <c r="M43" s="14">
        <v>0</v>
      </c>
      <c r="N43" s="14">
        <v>12</v>
      </c>
      <c r="O43" s="14">
        <v>0</v>
      </c>
      <c r="P43" s="14">
        <v>0</v>
      </c>
      <c r="Q43" s="15">
        <v>0</v>
      </c>
      <c r="R43" s="15">
        <v>12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11</v>
      </c>
      <c r="AA43" s="14">
        <v>1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5" t="s">
        <v>816</v>
      </c>
    </row>
    <row r="44" spans="1:41" x14ac:dyDescent="0.2">
      <c r="A44" s="15" t="s">
        <v>42</v>
      </c>
      <c r="B44" s="15" t="s">
        <v>136</v>
      </c>
      <c r="C44" s="15" t="s">
        <v>914</v>
      </c>
      <c r="D44" s="15" t="s">
        <v>915</v>
      </c>
      <c r="E44" s="15" t="s">
        <v>103</v>
      </c>
      <c r="F44" s="19">
        <v>1.64</v>
      </c>
      <c r="G44" s="15">
        <v>90</v>
      </c>
      <c r="H44" s="16">
        <v>70</v>
      </c>
      <c r="I44" s="14" t="s">
        <v>94</v>
      </c>
      <c r="J44" s="14" t="s">
        <v>94</v>
      </c>
      <c r="K44" s="14" t="s">
        <v>94</v>
      </c>
      <c r="L44" s="15">
        <v>90</v>
      </c>
      <c r="M44" s="14">
        <v>0</v>
      </c>
      <c r="N44" s="14">
        <v>0</v>
      </c>
      <c r="O44" s="14">
        <v>90</v>
      </c>
      <c r="P44" s="14">
        <v>0</v>
      </c>
      <c r="Q44" s="15">
        <v>0</v>
      </c>
      <c r="R44" s="15">
        <v>90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46</v>
      </c>
      <c r="AD44" s="14">
        <v>44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5" t="s">
        <v>834</v>
      </c>
    </row>
    <row r="45" spans="1:41" x14ac:dyDescent="0.2">
      <c r="A45" s="15" t="s">
        <v>42</v>
      </c>
      <c r="B45" s="15" t="s">
        <v>96</v>
      </c>
      <c r="C45" s="15" t="s">
        <v>916</v>
      </c>
      <c r="D45" s="15" t="s">
        <v>917</v>
      </c>
      <c r="E45" s="15" t="s">
        <v>160</v>
      </c>
      <c r="F45" s="19">
        <v>4.4000000000000004</v>
      </c>
      <c r="G45" s="15">
        <v>97</v>
      </c>
      <c r="H45" s="16">
        <v>22.045454545454543</v>
      </c>
      <c r="I45" s="14" t="s">
        <v>94</v>
      </c>
      <c r="J45" s="14" t="s">
        <v>94</v>
      </c>
      <c r="K45" s="14" t="s">
        <v>94</v>
      </c>
      <c r="L45" s="15">
        <v>97</v>
      </c>
      <c r="M45" s="14">
        <v>0</v>
      </c>
      <c r="N45" s="14">
        <v>97</v>
      </c>
      <c r="O45" s="14">
        <v>0</v>
      </c>
      <c r="P45" s="14">
        <v>0</v>
      </c>
      <c r="Q45" s="15">
        <v>97</v>
      </c>
      <c r="R45" s="15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51</v>
      </c>
      <c r="Y45" s="14">
        <v>46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5" t="s">
        <v>918</v>
      </c>
    </row>
    <row r="46" spans="1:41" x14ac:dyDescent="0.2">
      <c r="A46" s="15" t="s">
        <v>42</v>
      </c>
      <c r="B46" s="15" t="s">
        <v>133</v>
      </c>
      <c r="C46" s="15" t="s">
        <v>919</v>
      </c>
      <c r="D46" s="15" t="s">
        <v>920</v>
      </c>
      <c r="E46" s="15" t="s">
        <v>103</v>
      </c>
      <c r="F46" s="19">
        <v>0.26</v>
      </c>
      <c r="G46" s="15">
        <v>10</v>
      </c>
      <c r="H46" s="16">
        <v>38.46153846153846</v>
      </c>
      <c r="I46" s="14" t="s">
        <v>94</v>
      </c>
      <c r="J46" s="14" t="s">
        <v>94</v>
      </c>
      <c r="K46" s="14" t="s">
        <v>94</v>
      </c>
      <c r="L46" s="15">
        <v>10</v>
      </c>
      <c r="M46" s="14">
        <v>0</v>
      </c>
      <c r="N46" s="14">
        <v>10</v>
      </c>
      <c r="O46" s="14">
        <v>0</v>
      </c>
      <c r="P46" s="14">
        <v>0</v>
      </c>
      <c r="Q46" s="15">
        <v>10</v>
      </c>
      <c r="R46" s="15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10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5" t="s">
        <v>897</v>
      </c>
    </row>
    <row r="47" spans="1:41" x14ac:dyDescent="0.2">
      <c r="A47" s="15" t="s">
        <v>42</v>
      </c>
      <c r="B47" s="15" t="s">
        <v>236</v>
      </c>
      <c r="C47" s="15" t="s">
        <v>921</v>
      </c>
      <c r="D47" s="15" t="s">
        <v>922</v>
      </c>
      <c r="E47" s="15" t="s">
        <v>103</v>
      </c>
      <c r="F47" s="19">
        <v>0.16</v>
      </c>
      <c r="G47" s="15">
        <v>6</v>
      </c>
      <c r="H47" s="16">
        <v>37.5</v>
      </c>
      <c r="I47" s="14" t="s">
        <v>94</v>
      </c>
      <c r="J47" s="14" t="s">
        <v>94</v>
      </c>
      <c r="K47" s="14" t="s">
        <v>94</v>
      </c>
      <c r="L47" s="15">
        <v>6</v>
      </c>
      <c r="M47" s="14">
        <v>0</v>
      </c>
      <c r="N47" s="14">
        <v>6</v>
      </c>
      <c r="O47" s="14">
        <v>0</v>
      </c>
      <c r="P47" s="14">
        <v>0</v>
      </c>
      <c r="Q47" s="15">
        <v>0</v>
      </c>
      <c r="R47" s="15">
        <v>6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6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5" t="s">
        <v>816</v>
      </c>
    </row>
    <row r="48" spans="1:41" x14ac:dyDescent="0.2">
      <c r="A48" s="15" t="s">
        <v>42</v>
      </c>
      <c r="B48" s="15" t="s">
        <v>164</v>
      </c>
      <c r="C48" s="15" t="s">
        <v>923</v>
      </c>
      <c r="D48" s="15" t="s">
        <v>924</v>
      </c>
      <c r="E48" s="15" t="s">
        <v>103</v>
      </c>
      <c r="F48" s="19">
        <v>1.77</v>
      </c>
      <c r="G48" s="15">
        <v>250</v>
      </c>
      <c r="H48" s="16">
        <v>141.24293785310735</v>
      </c>
      <c r="I48" s="14" t="s">
        <v>94</v>
      </c>
      <c r="J48" s="14" t="s">
        <v>94</v>
      </c>
      <c r="K48" s="14" t="s">
        <v>94</v>
      </c>
      <c r="L48" s="15">
        <v>250</v>
      </c>
      <c r="M48" s="14">
        <v>0</v>
      </c>
      <c r="N48" s="14">
        <v>0</v>
      </c>
      <c r="O48" s="14">
        <v>198</v>
      </c>
      <c r="P48" s="14">
        <v>52</v>
      </c>
      <c r="Q48" s="15">
        <v>0</v>
      </c>
      <c r="R48" s="15">
        <v>250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66</v>
      </c>
      <c r="AF48" s="14">
        <v>66</v>
      </c>
      <c r="AG48" s="14">
        <v>66</v>
      </c>
      <c r="AH48" s="14">
        <v>52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5" t="s">
        <v>834</v>
      </c>
    </row>
    <row r="49" spans="1:41" x14ac:dyDescent="0.2">
      <c r="A49" s="15" t="s">
        <v>42</v>
      </c>
      <c r="B49" s="15" t="s">
        <v>153</v>
      </c>
      <c r="C49" s="15" t="s">
        <v>925</v>
      </c>
      <c r="D49" s="15" t="s">
        <v>926</v>
      </c>
      <c r="E49" s="15" t="s">
        <v>103</v>
      </c>
      <c r="F49" s="19">
        <v>1.22</v>
      </c>
      <c r="G49" s="15">
        <v>68</v>
      </c>
      <c r="H49" s="16">
        <v>55.73770491803279</v>
      </c>
      <c r="I49" s="14" t="s">
        <v>94</v>
      </c>
      <c r="J49" s="14" t="s">
        <v>94</v>
      </c>
      <c r="K49" s="14" t="s">
        <v>94</v>
      </c>
      <c r="L49" s="15">
        <v>68</v>
      </c>
      <c r="M49" s="14">
        <v>0</v>
      </c>
      <c r="N49" s="14">
        <v>68</v>
      </c>
      <c r="O49" s="14">
        <v>0</v>
      </c>
      <c r="P49" s="14">
        <v>0</v>
      </c>
      <c r="Q49" s="15">
        <v>0</v>
      </c>
      <c r="R49" s="15">
        <v>68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46</v>
      </c>
      <c r="AB49" s="14">
        <v>22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5" t="s">
        <v>927</v>
      </c>
    </row>
    <row r="50" spans="1:41" x14ac:dyDescent="0.2">
      <c r="A50" s="15" t="s">
        <v>42</v>
      </c>
      <c r="B50" s="15" t="s">
        <v>90</v>
      </c>
      <c r="C50" s="15" t="s">
        <v>928</v>
      </c>
      <c r="D50" s="15" t="s">
        <v>929</v>
      </c>
      <c r="E50" s="15" t="s">
        <v>103</v>
      </c>
      <c r="F50" s="19">
        <v>0.96</v>
      </c>
      <c r="G50" s="15">
        <v>54</v>
      </c>
      <c r="H50" s="16">
        <v>56.25</v>
      </c>
      <c r="I50" s="14" t="s">
        <v>94</v>
      </c>
      <c r="J50" s="14" t="s">
        <v>94</v>
      </c>
      <c r="K50" s="14" t="s">
        <v>94</v>
      </c>
      <c r="L50" s="15">
        <v>54</v>
      </c>
      <c r="M50" s="14">
        <v>0</v>
      </c>
      <c r="N50" s="14">
        <v>54</v>
      </c>
      <c r="O50" s="14">
        <v>0</v>
      </c>
      <c r="P50" s="14">
        <v>0</v>
      </c>
      <c r="Q50" s="15">
        <v>0</v>
      </c>
      <c r="R50" s="15">
        <v>54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8</v>
      </c>
      <c r="AB50" s="14">
        <v>46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5" t="s">
        <v>927</v>
      </c>
    </row>
    <row r="51" spans="1:41" x14ac:dyDescent="0.2">
      <c r="A51" s="15" t="s">
        <v>42</v>
      </c>
      <c r="B51" s="15" t="s">
        <v>96</v>
      </c>
      <c r="C51" s="15" t="s">
        <v>930</v>
      </c>
      <c r="D51" s="15" t="s">
        <v>931</v>
      </c>
      <c r="E51" s="15" t="s">
        <v>103</v>
      </c>
      <c r="F51" s="19">
        <v>0.13</v>
      </c>
      <c r="G51" s="15">
        <v>7</v>
      </c>
      <c r="H51" s="16">
        <v>53.846153846153847</v>
      </c>
      <c r="I51" s="14" t="s">
        <v>94</v>
      </c>
      <c r="J51" s="14" t="s">
        <v>94</v>
      </c>
      <c r="K51" s="14" t="s">
        <v>94</v>
      </c>
      <c r="L51" s="15">
        <v>7</v>
      </c>
      <c r="M51" s="14">
        <v>0</v>
      </c>
      <c r="N51" s="14">
        <v>7</v>
      </c>
      <c r="O51" s="14">
        <v>0</v>
      </c>
      <c r="P51" s="14">
        <v>0</v>
      </c>
      <c r="Q51" s="15">
        <v>0</v>
      </c>
      <c r="R51" s="15">
        <v>7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7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5" t="s">
        <v>816</v>
      </c>
    </row>
    <row r="52" spans="1:41" x14ac:dyDescent="0.2">
      <c r="A52" s="15" t="s">
        <v>42</v>
      </c>
      <c r="B52" s="15" t="s">
        <v>161</v>
      </c>
      <c r="C52" s="15" t="s">
        <v>932</v>
      </c>
      <c r="D52" s="15" t="s">
        <v>933</v>
      </c>
      <c r="E52" s="15" t="s">
        <v>103</v>
      </c>
      <c r="F52" s="19">
        <v>0.1</v>
      </c>
      <c r="G52" s="15">
        <v>5</v>
      </c>
      <c r="H52" s="16">
        <v>50</v>
      </c>
      <c r="I52" s="14" t="s">
        <v>94</v>
      </c>
      <c r="J52" s="14" t="s">
        <v>94</v>
      </c>
      <c r="K52" s="14" t="s">
        <v>94</v>
      </c>
      <c r="L52" s="15">
        <v>5</v>
      </c>
      <c r="M52" s="14">
        <v>0</v>
      </c>
      <c r="N52" s="14">
        <v>5</v>
      </c>
      <c r="O52" s="14">
        <v>0</v>
      </c>
      <c r="P52" s="14">
        <v>0</v>
      </c>
      <c r="Q52" s="15">
        <v>5</v>
      </c>
      <c r="R52" s="15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2</v>
      </c>
      <c r="Z52" s="14">
        <v>2</v>
      </c>
      <c r="AA52" s="14">
        <v>1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5" t="s">
        <v>897</v>
      </c>
    </row>
    <row r="53" spans="1:41" x14ac:dyDescent="0.2">
      <c r="A53" s="15" t="s">
        <v>42</v>
      </c>
      <c r="B53" s="15" t="s">
        <v>199</v>
      </c>
      <c r="C53" s="15" t="s">
        <v>934</v>
      </c>
      <c r="D53" s="15" t="s">
        <v>935</v>
      </c>
      <c r="E53" s="15" t="s">
        <v>103</v>
      </c>
      <c r="F53" s="19">
        <v>0.45</v>
      </c>
      <c r="G53" s="15">
        <v>100</v>
      </c>
      <c r="H53" s="16">
        <v>222.22222222222223</v>
      </c>
      <c r="I53" s="14" t="s">
        <v>94</v>
      </c>
      <c r="J53" s="14" t="s">
        <v>94</v>
      </c>
      <c r="K53" s="14" t="s">
        <v>94</v>
      </c>
      <c r="L53" s="15">
        <v>100</v>
      </c>
      <c r="M53" s="14">
        <v>0</v>
      </c>
      <c r="N53" s="14">
        <v>100</v>
      </c>
      <c r="O53" s="14">
        <v>0</v>
      </c>
      <c r="P53" s="14">
        <v>0</v>
      </c>
      <c r="Q53" s="15">
        <v>0</v>
      </c>
      <c r="R53" s="15">
        <v>100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66</v>
      </c>
      <c r="Z53" s="14">
        <v>34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5" t="s">
        <v>816</v>
      </c>
    </row>
    <row r="54" spans="1:41" x14ac:dyDescent="0.2">
      <c r="A54" s="15" t="s">
        <v>42</v>
      </c>
      <c r="B54" s="15" t="s">
        <v>100</v>
      </c>
      <c r="C54" s="15" t="s">
        <v>936</v>
      </c>
      <c r="D54" s="15" t="s">
        <v>937</v>
      </c>
      <c r="E54" s="15" t="s">
        <v>103</v>
      </c>
      <c r="F54" s="19">
        <v>0.91</v>
      </c>
      <c r="G54" s="15">
        <v>58</v>
      </c>
      <c r="H54" s="16">
        <v>63.736263736263737</v>
      </c>
      <c r="I54" s="14" t="s">
        <v>94</v>
      </c>
      <c r="J54" s="14" t="s">
        <v>94</v>
      </c>
      <c r="K54" s="14" t="s">
        <v>94</v>
      </c>
      <c r="L54" s="15">
        <v>58</v>
      </c>
      <c r="M54" s="14">
        <v>0</v>
      </c>
      <c r="N54" s="14">
        <v>0</v>
      </c>
      <c r="O54" s="14">
        <v>58</v>
      </c>
      <c r="P54" s="14">
        <v>0</v>
      </c>
      <c r="Q54" s="15">
        <v>0</v>
      </c>
      <c r="R54" s="15">
        <v>58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46</v>
      </c>
      <c r="AE54" s="14">
        <v>12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5" t="s">
        <v>834</v>
      </c>
    </row>
    <row r="55" spans="1:41" x14ac:dyDescent="0.2">
      <c r="A55" s="15" t="s">
        <v>43</v>
      </c>
      <c r="B55" s="15" t="s">
        <v>120</v>
      </c>
      <c r="C55" s="15" t="s">
        <v>938</v>
      </c>
      <c r="D55" s="15" t="s">
        <v>939</v>
      </c>
      <c r="E55" s="15" t="s">
        <v>160</v>
      </c>
      <c r="F55" s="19">
        <v>0.56999999999999995</v>
      </c>
      <c r="G55" s="15">
        <v>28</v>
      </c>
      <c r="H55" s="16">
        <v>49.122807017543863</v>
      </c>
      <c r="I55" s="14" t="s">
        <v>94</v>
      </c>
      <c r="J55" s="14" t="s">
        <v>94</v>
      </c>
      <c r="K55" s="14" t="s">
        <v>94</v>
      </c>
      <c r="L55" s="15">
        <v>28</v>
      </c>
      <c r="M55" s="14">
        <v>28</v>
      </c>
      <c r="N55" s="14">
        <v>0</v>
      </c>
      <c r="O55" s="14">
        <v>0</v>
      </c>
      <c r="P55" s="14">
        <v>0</v>
      </c>
      <c r="Q55" s="15">
        <v>28</v>
      </c>
      <c r="R55" s="15">
        <v>0</v>
      </c>
      <c r="S55" s="14">
        <v>0</v>
      </c>
      <c r="T55" s="14">
        <v>0</v>
      </c>
      <c r="U55" s="14">
        <v>0</v>
      </c>
      <c r="V55" s="14">
        <v>28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5" t="s">
        <v>940</v>
      </c>
    </row>
    <row r="56" spans="1:41" x14ac:dyDescent="0.2">
      <c r="A56" s="15" t="s">
        <v>42</v>
      </c>
      <c r="B56" s="15" t="s">
        <v>236</v>
      </c>
      <c r="C56" s="15" t="s">
        <v>941</v>
      </c>
      <c r="D56" s="15" t="s">
        <v>942</v>
      </c>
      <c r="E56" s="15" t="s">
        <v>103</v>
      </c>
      <c r="F56" s="15">
        <v>1.92</v>
      </c>
      <c r="G56" s="15">
        <v>100</v>
      </c>
      <c r="H56" s="16">
        <v>70</v>
      </c>
      <c r="I56" s="14" t="s">
        <v>94</v>
      </c>
      <c r="J56" s="14" t="s">
        <v>94</v>
      </c>
      <c r="K56" s="14" t="s">
        <v>94</v>
      </c>
      <c r="L56" s="15">
        <v>100</v>
      </c>
      <c r="M56" s="14">
        <v>0</v>
      </c>
      <c r="N56" s="14">
        <v>0</v>
      </c>
      <c r="O56" s="14">
        <v>100</v>
      </c>
      <c r="P56" s="14">
        <v>0</v>
      </c>
      <c r="Q56" s="15">
        <v>0</v>
      </c>
      <c r="R56" s="15">
        <v>100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66</v>
      </c>
      <c r="AG56" s="14">
        <v>34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5" t="s">
        <v>834</v>
      </c>
    </row>
    <row r="57" spans="1:41" x14ac:dyDescent="0.2">
      <c r="A57" s="15" t="s">
        <v>43</v>
      </c>
      <c r="B57" s="15" t="s">
        <v>133</v>
      </c>
      <c r="C57" s="15" t="s">
        <v>943</v>
      </c>
      <c r="D57" s="15" t="s">
        <v>944</v>
      </c>
      <c r="E57" s="15" t="s">
        <v>103</v>
      </c>
      <c r="F57" s="15">
        <v>1.71</v>
      </c>
      <c r="G57" s="15">
        <v>98</v>
      </c>
      <c r="H57" s="16">
        <v>57.309941520467838</v>
      </c>
      <c r="I57" s="14" t="s">
        <v>94</v>
      </c>
      <c r="J57" s="14" t="s">
        <v>94</v>
      </c>
      <c r="K57" s="14" t="s">
        <v>94</v>
      </c>
      <c r="L57" s="15">
        <v>98</v>
      </c>
      <c r="M57" s="14">
        <v>0</v>
      </c>
      <c r="N57" s="14">
        <v>98</v>
      </c>
      <c r="O57" s="14">
        <v>0</v>
      </c>
      <c r="P57" s="14">
        <v>0</v>
      </c>
      <c r="Q57" s="15">
        <v>0</v>
      </c>
      <c r="R57" s="15">
        <v>98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46</v>
      </c>
      <c r="Y57" s="14">
        <v>52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5" t="s">
        <v>945</v>
      </c>
    </row>
    <row r="58" spans="1:41" x14ac:dyDescent="0.2">
      <c r="A58" s="15" t="s">
        <v>42</v>
      </c>
      <c r="B58" s="15" t="s">
        <v>112</v>
      </c>
      <c r="C58" s="15" t="s">
        <v>946</v>
      </c>
      <c r="D58" s="15" t="s">
        <v>947</v>
      </c>
      <c r="E58" s="15" t="s">
        <v>103</v>
      </c>
      <c r="F58" s="15" t="s">
        <v>948</v>
      </c>
      <c r="G58" s="15">
        <v>216</v>
      </c>
      <c r="H58" s="16">
        <v>141.1764705882353</v>
      </c>
      <c r="I58" s="14" t="s">
        <v>94</v>
      </c>
      <c r="J58" s="14" t="s">
        <v>94</v>
      </c>
      <c r="K58" s="14" t="s">
        <v>94</v>
      </c>
      <c r="L58" s="15">
        <v>216</v>
      </c>
      <c r="M58" s="14">
        <v>0</v>
      </c>
      <c r="N58" s="14">
        <v>0</v>
      </c>
      <c r="O58" s="14">
        <v>216</v>
      </c>
      <c r="P58" s="14">
        <v>0</v>
      </c>
      <c r="Q58" s="15">
        <v>0</v>
      </c>
      <c r="R58" s="15">
        <v>216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18</v>
      </c>
      <c r="AE58" s="14">
        <v>66</v>
      </c>
      <c r="AF58" s="14">
        <v>66</v>
      </c>
      <c r="AG58" s="14">
        <v>66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5" t="s">
        <v>834</v>
      </c>
    </row>
    <row r="59" spans="1:41" x14ac:dyDescent="0.2">
      <c r="A59" s="15" t="s">
        <v>42</v>
      </c>
      <c r="B59" s="15" t="s">
        <v>199</v>
      </c>
      <c r="C59" s="15" t="s">
        <v>949</v>
      </c>
      <c r="D59" s="15" t="s">
        <v>950</v>
      </c>
      <c r="E59" s="15" t="s">
        <v>103</v>
      </c>
      <c r="F59" s="15">
        <v>0.8</v>
      </c>
      <c r="G59" s="15">
        <v>250</v>
      </c>
      <c r="H59" s="16">
        <v>312.5</v>
      </c>
      <c r="I59" s="14" t="s">
        <v>94</v>
      </c>
      <c r="J59" s="14" t="s">
        <v>94</v>
      </c>
      <c r="K59" s="14" t="s">
        <v>94</v>
      </c>
      <c r="L59" s="15">
        <v>250</v>
      </c>
      <c r="M59" s="14">
        <v>0</v>
      </c>
      <c r="N59" s="14">
        <v>250</v>
      </c>
      <c r="O59" s="14">
        <v>0</v>
      </c>
      <c r="P59" s="14">
        <v>0</v>
      </c>
      <c r="Q59" s="15">
        <v>0</v>
      </c>
      <c r="R59" s="15">
        <v>250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66</v>
      </c>
      <c r="Z59" s="14">
        <v>66</v>
      </c>
      <c r="AA59" s="14">
        <v>66</v>
      </c>
      <c r="AB59" s="14">
        <v>52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5" t="s">
        <v>951</v>
      </c>
    </row>
    <row r="60" spans="1:41" x14ac:dyDescent="0.2">
      <c r="A60" s="15" t="s">
        <v>42</v>
      </c>
      <c r="B60" s="15" t="s">
        <v>161</v>
      </c>
      <c r="C60" s="15" t="s">
        <v>952</v>
      </c>
      <c r="D60" s="15" t="s">
        <v>953</v>
      </c>
      <c r="E60" s="15" t="s">
        <v>93</v>
      </c>
      <c r="F60" s="17">
        <v>0.28999999999999998</v>
      </c>
      <c r="G60" s="15">
        <v>8</v>
      </c>
      <c r="H60" s="13">
        <v>35</v>
      </c>
      <c r="I60" s="14" t="s">
        <v>94</v>
      </c>
      <c r="J60" s="14" t="s">
        <v>94</v>
      </c>
      <c r="K60" s="14" t="s">
        <v>94</v>
      </c>
      <c r="L60" s="15">
        <v>8</v>
      </c>
      <c r="M60" s="14">
        <v>0</v>
      </c>
      <c r="N60" s="14">
        <v>8</v>
      </c>
      <c r="O60" s="14">
        <v>0</v>
      </c>
      <c r="P60" s="14">
        <v>0</v>
      </c>
      <c r="Q60" s="14">
        <v>8</v>
      </c>
      <c r="R60" s="15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8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5" t="s">
        <v>954</v>
      </c>
    </row>
    <row r="61" spans="1:41" x14ac:dyDescent="0.2">
      <c r="A61" s="15" t="s">
        <v>42</v>
      </c>
      <c r="B61" s="15" t="s">
        <v>145</v>
      </c>
      <c r="C61" s="15" t="s">
        <v>955</v>
      </c>
      <c r="D61" s="15" t="s">
        <v>956</v>
      </c>
      <c r="E61" s="15" t="s">
        <v>93</v>
      </c>
      <c r="F61" s="15">
        <v>0.37</v>
      </c>
      <c r="G61" s="15">
        <v>10</v>
      </c>
      <c r="H61" s="16">
        <v>35</v>
      </c>
      <c r="I61" s="14" t="s">
        <v>94</v>
      </c>
      <c r="J61" s="14" t="s">
        <v>94</v>
      </c>
      <c r="K61" s="14" t="s">
        <v>94</v>
      </c>
      <c r="L61" s="15">
        <v>10</v>
      </c>
      <c r="M61" s="14">
        <v>0</v>
      </c>
      <c r="N61" s="14">
        <v>10</v>
      </c>
      <c r="O61" s="14">
        <v>0</v>
      </c>
      <c r="P61" s="14">
        <v>0</v>
      </c>
      <c r="Q61" s="15">
        <v>10</v>
      </c>
      <c r="R61" s="15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10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5" t="s">
        <v>957</v>
      </c>
    </row>
    <row r="62" spans="1:41" x14ac:dyDescent="0.2">
      <c r="A62" s="15" t="s">
        <v>42</v>
      </c>
      <c r="B62" s="15" t="s">
        <v>164</v>
      </c>
      <c r="C62" s="15" t="s">
        <v>958</v>
      </c>
      <c r="D62" s="15" t="s">
        <v>959</v>
      </c>
      <c r="E62" s="15" t="s">
        <v>103</v>
      </c>
      <c r="F62" s="14">
        <v>7.0000000000000007E-2</v>
      </c>
      <c r="G62" s="15">
        <v>5</v>
      </c>
      <c r="H62" s="13">
        <v>71.428571428571416</v>
      </c>
      <c r="I62" s="14" t="s">
        <v>94</v>
      </c>
      <c r="J62" s="14" t="s">
        <v>94</v>
      </c>
      <c r="K62" s="14" t="s">
        <v>94</v>
      </c>
      <c r="L62" s="15">
        <v>5</v>
      </c>
      <c r="M62" s="14">
        <v>0</v>
      </c>
      <c r="N62" s="14">
        <v>5</v>
      </c>
      <c r="O62" s="14">
        <v>0</v>
      </c>
      <c r="P62" s="14">
        <v>0</v>
      </c>
      <c r="Q62" s="15">
        <v>5</v>
      </c>
      <c r="R62" s="15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2</v>
      </c>
      <c r="Y62" s="14">
        <v>2</v>
      </c>
      <c r="Z62" s="14">
        <v>1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5" t="s">
        <v>897</v>
      </c>
    </row>
    <row r="63" spans="1:41" x14ac:dyDescent="0.2">
      <c r="A63" s="15" t="s">
        <v>42</v>
      </c>
      <c r="B63" s="15" t="s">
        <v>164</v>
      </c>
      <c r="C63" s="15" t="s">
        <v>960</v>
      </c>
      <c r="D63" s="15" t="s">
        <v>961</v>
      </c>
      <c r="E63" s="15" t="s">
        <v>103</v>
      </c>
      <c r="F63" s="15" t="s">
        <v>962</v>
      </c>
      <c r="G63" s="15">
        <v>49</v>
      </c>
      <c r="H63" s="13">
        <v>55.68181818181818</v>
      </c>
      <c r="I63" s="14" t="s">
        <v>94</v>
      </c>
      <c r="J63" s="14" t="s">
        <v>94</v>
      </c>
      <c r="K63" s="14" t="s">
        <v>94</v>
      </c>
      <c r="L63" s="15">
        <v>49</v>
      </c>
      <c r="M63" s="14">
        <v>0</v>
      </c>
      <c r="N63" s="14">
        <v>49</v>
      </c>
      <c r="O63" s="14">
        <v>0</v>
      </c>
      <c r="P63" s="14">
        <v>0</v>
      </c>
      <c r="Q63" s="15">
        <v>0</v>
      </c>
      <c r="R63" s="14">
        <v>49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35</v>
      </c>
      <c r="Z63" s="14">
        <v>14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5" t="s">
        <v>963</v>
      </c>
    </row>
    <row r="64" spans="1:41" x14ac:dyDescent="0.2">
      <c r="A64" s="15" t="s">
        <v>42</v>
      </c>
      <c r="B64" s="15" t="s">
        <v>108</v>
      </c>
      <c r="C64" s="15" t="s">
        <v>964</v>
      </c>
      <c r="D64" s="15" t="s">
        <v>965</v>
      </c>
      <c r="E64" s="15" t="s">
        <v>160</v>
      </c>
      <c r="F64" s="15">
        <v>0.34</v>
      </c>
      <c r="G64" s="15">
        <v>10</v>
      </c>
      <c r="H64" s="13">
        <v>29.411764705882351</v>
      </c>
      <c r="I64" s="14" t="s">
        <v>94</v>
      </c>
      <c r="J64" s="14" t="s">
        <v>94</v>
      </c>
      <c r="K64" s="14" t="s">
        <v>94</v>
      </c>
      <c r="L64" s="15">
        <v>10</v>
      </c>
      <c r="M64" s="14">
        <v>0</v>
      </c>
      <c r="N64" s="14">
        <v>10</v>
      </c>
      <c r="O64" s="14">
        <v>0</v>
      </c>
      <c r="P64" s="14">
        <v>0</v>
      </c>
      <c r="Q64" s="15">
        <v>10</v>
      </c>
      <c r="R64" s="15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10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5" t="s">
        <v>816</v>
      </c>
    </row>
    <row r="65" spans="1:41" x14ac:dyDescent="0.2">
      <c r="A65" s="15" t="s">
        <v>42</v>
      </c>
      <c r="B65" s="15" t="s">
        <v>164</v>
      </c>
      <c r="C65" s="15" t="s">
        <v>966</v>
      </c>
      <c r="D65" s="15" t="s">
        <v>967</v>
      </c>
      <c r="E65" s="15" t="s">
        <v>103</v>
      </c>
      <c r="F65" s="15">
        <v>2.12</v>
      </c>
      <c r="G65" s="15">
        <v>600</v>
      </c>
      <c r="H65" s="13">
        <v>283.01886792452831</v>
      </c>
      <c r="I65" s="14" t="s">
        <v>94</v>
      </c>
      <c r="J65" s="14" t="s">
        <v>94</v>
      </c>
      <c r="K65" s="14" t="s">
        <v>94</v>
      </c>
      <c r="L65" s="15">
        <v>600</v>
      </c>
      <c r="M65" s="14">
        <v>0</v>
      </c>
      <c r="N65" s="14">
        <v>330</v>
      </c>
      <c r="O65" s="14">
        <v>270</v>
      </c>
      <c r="P65" s="14">
        <v>0</v>
      </c>
      <c r="Q65" s="15">
        <v>0</v>
      </c>
      <c r="R65" s="15">
        <v>600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66</v>
      </c>
      <c r="Y65" s="14">
        <v>66</v>
      </c>
      <c r="Z65" s="14">
        <v>66</v>
      </c>
      <c r="AA65" s="14">
        <v>66</v>
      </c>
      <c r="AB65" s="14">
        <v>66</v>
      </c>
      <c r="AC65" s="14">
        <v>66</v>
      </c>
      <c r="AD65" s="14">
        <v>66</v>
      </c>
      <c r="AE65" s="14">
        <v>66</v>
      </c>
      <c r="AF65" s="14">
        <v>66</v>
      </c>
      <c r="AG65" s="14">
        <v>6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5" t="s">
        <v>968</v>
      </c>
    </row>
    <row r="66" spans="1:41" x14ac:dyDescent="0.2">
      <c r="A66" s="15" t="s">
        <v>42</v>
      </c>
      <c r="B66" s="15" t="s">
        <v>164</v>
      </c>
      <c r="C66" s="15" t="s">
        <v>969</v>
      </c>
      <c r="D66" s="15" t="s">
        <v>970</v>
      </c>
      <c r="E66" s="15" t="s">
        <v>103</v>
      </c>
      <c r="F66" s="15">
        <v>0.78</v>
      </c>
      <c r="G66" s="15">
        <v>225</v>
      </c>
      <c r="H66" s="13">
        <v>288.46153846153845</v>
      </c>
      <c r="I66" s="14" t="s">
        <v>94</v>
      </c>
      <c r="J66" s="14" t="s">
        <v>94</v>
      </c>
      <c r="K66" s="14" t="s">
        <v>94</v>
      </c>
      <c r="L66" s="15">
        <v>225</v>
      </c>
      <c r="M66" s="14">
        <v>0</v>
      </c>
      <c r="N66" s="14">
        <v>225</v>
      </c>
      <c r="O66" s="14">
        <v>0</v>
      </c>
      <c r="P66" s="14">
        <v>0</v>
      </c>
      <c r="Q66" s="15">
        <v>0</v>
      </c>
      <c r="R66" s="15">
        <v>225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27</v>
      </c>
      <c r="Z66" s="14">
        <v>66</v>
      </c>
      <c r="AA66" s="14">
        <v>66</v>
      </c>
      <c r="AB66" s="14">
        <v>66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5" t="s">
        <v>971</v>
      </c>
    </row>
    <row r="67" spans="1:41" x14ac:dyDescent="0.2">
      <c r="A67" s="15" t="s">
        <v>42</v>
      </c>
      <c r="B67" s="15" t="s">
        <v>199</v>
      </c>
      <c r="C67" s="15" t="s">
        <v>972</v>
      </c>
      <c r="D67" s="15" t="s">
        <v>973</v>
      </c>
      <c r="E67" s="15" t="s">
        <v>103</v>
      </c>
      <c r="F67" s="15">
        <v>0.4</v>
      </c>
      <c r="G67" s="15">
        <v>150</v>
      </c>
      <c r="H67" s="13">
        <v>375</v>
      </c>
      <c r="I67" s="14" t="s">
        <v>94</v>
      </c>
      <c r="J67" s="14" t="s">
        <v>94</v>
      </c>
      <c r="K67" s="14" t="s">
        <v>94</v>
      </c>
      <c r="L67" s="15">
        <v>150</v>
      </c>
      <c r="M67" s="14">
        <v>0</v>
      </c>
      <c r="N67" s="14">
        <v>0</v>
      </c>
      <c r="O67" s="14">
        <v>150</v>
      </c>
      <c r="P67" s="14">
        <v>0</v>
      </c>
      <c r="Q67" s="15">
        <v>0</v>
      </c>
      <c r="R67" s="15">
        <v>150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66</v>
      </c>
      <c r="AD67" s="14">
        <v>66</v>
      </c>
      <c r="AE67" s="14">
        <v>18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5" t="s">
        <v>974</v>
      </c>
    </row>
    <row r="68" spans="1:41" x14ac:dyDescent="0.2">
      <c r="A68" s="15" t="s">
        <v>42</v>
      </c>
      <c r="B68" s="15" t="s">
        <v>199</v>
      </c>
      <c r="C68" s="15" t="s">
        <v>975</v>
      </c>
      <c r="D68" s="15" t="s">
        <v>976</v>
      </c>
      <c r="E68" s="15" t="s">
        <v>103</v>
      </c>
      <c r="F68" s="15">
        <v>0.46</v>
      </c>
      <c r="G68" s="15">
        <v>44</v>
      </c>
      <c r="H68" s="13">
        <v>95.65217391304347</v>
      </c>
      <c r="I68" s="14" t="s">
        <v>94</v>
      </c>
      <c r="J68" s="14" t="s">
        <v>94</v>
      </c>
      <c r="K68" s="14" t="s">
        <v>94</v>
      </c>
      <c r="L68" s="15">
        <v>44</v>
      </c>
      <c r="M68" s="14">
        <v>0</v>
      </c>
      <c r="N68" s="14">
        <v>44</v>
      </c>
      <c r="O68" s="14">
        <v>0</v>
      </c>
      <c r="P68" s="14">
        <v>0</v>
      </c>
      <c r="Q68" s="15">
        <v>14</v>
      </c>
      <c r="R68" s="15">
        <v>30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35</v>
      </c>
      <c r="AA68" s="14">
        <v>9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5" t="s">
        <v>816</v>
      </c>
    </row>
    <row r="69" spans="1:41" x14ac:dyDescent="0.2">
      <c r="A69" s="15" t="s">
        <v>42</v>
      </c>
      <c r="B69" s="15" t="s">
        <v>199</v>
      </c>
      <c r="C69" s="15" t="s">
        <v>977</v>
      </c>
      <c r="D69" s="15" t="s">
        <v>978</v>
      </c>
      <c r="E69" s="15" t="s">
        <v>103</v>
      </c>
      <c r="F69" s="14">
        <v>3.02</v>
      </c>
      <c r="G69" s="15">
        <v>150</v>
      </c>
      <c r="H69" s="13">
        <v>52.317880794701985</v>
      </c>
      <c r="I69" s="14" t="s">
        <v>94</v>
      </c>
      <c r="J69" s="14" t="s">
        <v>94</v>
      </c>
      <c r="K69" s="14" t="s">
        <v>94</v>
      </c>
      <c r="L69" s="15">
        <v>150</v>
      </c>
      <c r="M69" s="14">
        <v>150</v>
      </c>
      <c r="N69" s="14">
        <v>0</v>
      </c>
      <c r="O69" s="14">
        <v>0</v>
      </c>
      <c r="P69" s="14">
        <v>0</v>
      </c>
      <c r="Q69" s="15">
        <v>78</v>
      </c>
      <c r="R69" s="15">
        <v>72</v>
      </c>
      <c r="S69" s="14">
        <v>0</v>
      </c>
      <c r="T69" s="14">
        <v>0</v>
      </c>
      <c r="U69" s="14">
        <v>18</v>
      </c>
      <c r="V69" s="14">
        <v>66</v>
      </c>
      <c r="W69" s="14">
        <v>66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5" t="s">
        <v>979</v>
      </c>
    </row>
    <row r="70" spans="1:41" x14ac:dyDescent="0.2">
      <c r="A70" s="15" t="s">
        <v>42</v>
      </c>
      <c r="B70" s="15" t="s">
        <v>120</v>
      </c>
      <c r="C70" s="15" t="s">
        <v>980</v>
      </c>
      <c r="D70" s="15" t="s">
        <v>981</v>
      </c>
      <c r="E70" s="15" t="s">
        <v>160</v>
      </c>
      <c r="F70" s="15">
        <v>0.26</v>
      </c>
      <c r="G70" s="15">
        <v>10</v>
      </c>
      <c r="H70" s="13">
        <v>38.46153846153846</v>
      </c>
      <c r="I70" s="14" t="s">
        <v>94</v>
      </c>
      <c r="J70" s="14" t="s">
        <v>94</v>
      </c>
      <c r="K70" s="14" t="s">
        <v>94</v>
      </c>
      <c r="L70" s="15">
        <v>10</v>
      </c>
      <c r="M70" s="14">
        <v>0</v>
      </c>
      <c r="N70" s="14">
        <v>10</v>
      </c>
      <c r="O70" s="14">
        <v>0</v>
      </c>
      <c r="P70" s="14">
        <v>0</v>
      </c>
      <c r="Q70" s="15">
        <v>0</v>
      </c>
      <c r="R70" s="15">
        <v>10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10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5" t="s">
        <v>816</v>
      </c>
    </row>
    <row r="71" spans="1:41" x14ac:dyDescent="0.2">
      <c r="A71" s="15" t="s">
        <v>42</v>
      </c>
      <c r="B71" s="15" t="s">
        <v>199</v>
      </c>
      <c r="C71" s="15" t="s">
        <v>982</v>
      </c>
      <c r="D71" s="15" t="s">
        <v>983</v>
      </c>
      <c r="E71" s="15" t="s">
        <v>103</v>
      </c>
      <c r="F71" s="15">
        <v>7.0000000000000007E-2</v>
      </c>
      <c r="G71" s="15">
        <v>7</v>
      </c>
      <c r="H71" s="13">
        <v>99.999999999999986</v>
      </c>
      <c r="I71" s="14" t="s">
        <v>94</v>
      </c>
      <c r="J71" s="14" t="s">
        <v>94</v>
      </c>
      <c r="K71" s="14" t="s">
        <v>94</v>
      </c>
      <c r="L71" s="15">
        <v>7</v>
      </c>
      <c r="M71" s="14">
        <v>0</v>
      </c>
      <c r="N71" s="14">
        <v>0</v>
      </c>
      <c r="O71" s="14">
        <v>7</v>
      </c>
      <c r="P71" s="14">
        <v>0</v>
      </c>
      <c r="Q71" s="15">
        <v>0</v>
      </c>
      <c r="R71" s="15">
        <v>7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7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5" t="s">
        <v>834</v>
      </c>
    </row>
    <row r="72" spans="1:41" x14ac:dyDescent="0.2">
      <c r="A72" s="15" t="s">
        <v>42</v>
      </c>
      <c r="B72" s="15" t="s">
        <v>209</v>
      </c>
      <c r="C72" s="15" t="s">
        <v>984</v>
      </c>
      <c r="D72" s="15" t="s">
        <v>985</v>
      </c>
      <c r="E72" s="15" t="s">
        <v>103</v>
      </c>
      <c r="F72" s="15">
        <v>2.19</v>
      </c>
      <c r="G72" s="15">
        <v>122</v>
      </c>
      <c r="H72" s="13">
        <v>55.707762557077629</v>
      </c>
      <c r="I72" s="14" t="s">
        <v>94</v>
      </c>
      <c r="J72" s="14" t="s">
        <v>94</v>
      </c>
      <c r="K72" s="14" t="s">
        <v>94</v>
      </c>
      <c r="L72" s="15">
        <v>122</v>
      </c>
      <c r="M72" s="14">
        <v>0</v>
      </c>
      <c r="N72" s="14">
        <v>0</v>
      </c>
      <c r="O72" s="14">
        <v>122</v>
      </c>
      <c r="P72" s="14">
        <v>0</v>
      </c>
      <c r="Q72" s="15">
        <v>85</v>
      </c>
      <c r="R72" s="15">
        <v>37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66</v>
      </c>
      <c r="AD72" s="14">
        <v>56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5" t="s">
        <v>834</v>
      </c>
    </row>
    <row r="73" spans="1:41" x14ac:dyDescent="0.2">
      <c r="A73" s="15" t="s">
        <v>42</v>
      </c>
      <c r="B73" s="15" t="s">
        <v>148</v>
      </c>
      <c r="C73" s="15" t="s">
        <v>986</v>
      </c>
      <c r="D73" s="15" t="s">
        <v>987</v>
      </c>
      <c r="E73" s="15" t="s">
        <v>103</v>
      </c>
      <c r="F73" s="15">
        <v>0.17</v>
      </c>
      <c r="G73" s="15">
        <v>5</v>
      </c>
      <c r="H73" s="13">
        <v>29.411764705882351</v>
      </c>
      <c r="I73" s="14" t="s">
        <v>94</v>
      </c>
      <c r="J73" s="14" t="s">
        <v>94</v>
      </c>
      <c r="K73" s="14" t="s">
        <v>94</v>
      </c>
      <c r="L73" s="15">
        <v>5</v>
      </c>
      <c r="M73" s="14">
        <v>0</v>
      </c>
      <c r="N73" s="14">
        <v>5</v>
      </c>
      <c r="O73" s="14">
        <v>0</v>
      </c>
      <c r="P73" s="14">
        <v>0</v>
      </c>
      <c r="Q73" s="15">
        <v>5</v>
      </c>
      <c r="R73" s="15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2</v>
      </c>
      <c r="AA73" s="14">
        <v>2</v>
      </c>
      <c r="AB73" s="14">
        <v>1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5" t="s">
        <v>816</v>
      </c>
    </row>
    <row r="74" spans="1:41" x14ac:dyDescent="0.2">
      <c r="A74" s="15" t="s">
        <v>42</v>
      </c>
      <c r="B74" s="15" t="s">
        <v>133</v>
      </c>
      <c r="C74" s="15" t="s">
        <v>988</v>
      </c>
      <c r="D74" s="15" t="s">
        <v>989</v>
      </c>
      <c r="E74" s="15" t="s">
        <v>160</v>
      </c>
      <c r="F74" s="15">
        <v>0.26</v>
      </c>
      <c r="G74" s="15">
        <v>10</v>
      </c>
      <c r="H74" s="13">
        <v>38.46153846153846</v>
      </c>
      <c r="I74" s="14" t="s">
        <v>94</v>
      </c>
      <c r="J74" s="14" t="s">
        <v>94</v>
      </c>
      <c r="K74" s="14" t="s">
        <v>94</v>
      </c>
      <c r="L74" s="15">
        <v>10</v>
      </c>
      <c r="M74" s="14">
        <v>0</v>
      </c>
      <c r="N74" s="14">
        <v>10</v>
      </c>
      <c r="O74" s="14">
        <v>0</v>
      </c>
      <c r="P74" s="14">
        <v>0</v>
      </c>
      <c r="Q74" s="15">
        <v>10</v>
      </c>
      <c r="R74" s="15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10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5" t="s">
        <v>816</v>
      </c>
    </row>
    <row r="75" spans="1:41" x14ac:dyDescent="0.2">
      <c r="A75" s="15" t="s">
        <v>42</v>
      </c>
      <c r="B75" s="15" t="s">
        <v>133</v>
      </c>
      <c r="C75" s="15" t="s">
        <v>990</v>
      </c>
      <c r="D75" s="15" t="s">
        <v>991</v>
      </c>
      <c r="E75" s="15" t="s">
        <v>160</v>
      </c>
      <c r="F75" s="15">
        <v>0.08</v>
      </c>
      <c r="G75" s="15">
        <v>10</v>
      </c>
      <c r="H75" s="13">
        <v>125</v>
      </c>
      <c r="I75" s="14" t="s">
        <v>94</v>
      </c>
      <c r="J75" s="14" t="s">
        <v>94</v>
      </c>
      <c r="K75" s="14" t="s">
        <v>94</v>
      </c>
      <c r="L75" s="15">
        <v>10</v>
      </c>
      <c r="M75" s="14">
        <v>0</v>
      </c>
      <c r="N75" s="14">
        <v>10</v>
      </c>
      <c r="O75" s="14">
        <v>0</v>
      </c>
      <c r="P75" s="14">
        <v>0</v>
      </c>
      <c r="Q75" s="15">
        <v>0</v>
      </c>
      <c r="R75" s="15">
        <v>10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10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5" t="s">
        <v>816</v>
      </c>
    </row>
    <row r="76" spans="1:41" x14ac:dyDescent="0.2">
      <c r="A76" s="15" t="s">
        <v>42</v>
      </c>
      <c r="B76" s="15" t="s">
        <v>172</v>
      </c>
      <c r="C76" s="15" t="s">
        <v>992</v>
      </c>
      <c r="D76" s="15" t="s">
        <v>993</v>
      </c>
      <c r="E76" s="15" t="s">
        <v>103</v>
      </c>
      <c r="F76" s="15">
        <v>0.14000000000000001</v>
      </c>
      <c r="G76" s="15">
        <v>10</v>
      </c>
      <c r="H76" s="13">
        <v>71.428571428571416</v>
      </c>
      <c r="I76" s="14" t="s">
        <v>94</v>
      </c>
      <c r="J76" s="14" t="s">
        <v>94</v>
      </c>
      <c r="K76" s="14" t="s">
        <v>94</v>
      </c>
      <c r="L76" s="15">
        <v>10</v>
      </c>
      <c r="M76" s="14">
        <v>0</v>
      </c>
      <c r="N76" s="14">
        <v>10</v>
      </c>
      <c r="O76" s="14">
        <v>0</v>
      </c>
      <c r="P76" s="14">
        <v>0</v>
      </c>
      <c r="Q76" s="15">
        <v>2</v>
      </c>
      <c r="R76" s="15">
        <v>8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10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5" t="s">
        <v>816</v>
      </c>
    </row>
    <row r="77" spans="1:41" x14ac:dyDescent="0.2">
      <c r="A77" s="15" t="s">
        <v>42</v>
      </c>
      <c r="B77" s="15" t="s">
        <v>153</v>
      </c>
      <c r="C77" s="15" t="s">
        <v>994</v>
      </c>
      <c r="D77" s="15" t="s">
        <v>995</v>
      </c>
      <c r="E77" s="15" t="s">
        <v>103</v>
      </c>
      <c r="F77" s="15">
        <v>0.88</v>
      </c>
      <c r="G77" s="15">
        <v>25</v>
      </c>
      <c r="H77" s="13">
        <v>28.40909090909091</v>
      </c>
      <c r="I77" s="14" t="s">
        <v>94</v>
      </c>
      <c r="J77" s="14" t="s">
        <v>94</v>
      </c>
      <c r="K77" s="14" t="s">
        <v>94</v>
      </c>
      <c r="L77" s="15">
        <v>25</v>
      </c>
      <c r="M77" s="14">
        <v>0</v>
      </c>
      <c r="N77" s="14">
        <v>0</v>
      </c>
      <c r="O77" s="14">
        <v>25</v>
      </c>
      <c r="P77" s="14">
        <v>0</v>
      </c>
      <c r="Q77" s="15">
        <v>25</v>
      </c>
      <c r="R77" s="15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25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5" t="s">
        <v>834</v>
      </c>
    </row>
    <row r="78" spans="1:41" x14ac:dyDescent="0.2">
      <c r="A78" s="15" t="s">
        <v>42</v>
      </c>
      <c r="B78" s="15" t="s">
        <v>112</v>
      </c>
      <c r="C78" s="15" t="s">
        <v>996</v>
      </c>
      <c r="D78" s="15" t="s">
        <v>997</v>
      </c>
      <c r="E78" s="15" t="s">
        <v>103</v>
      </c>
      <c r="F78" s="17">
        <v>0.23</v>
      </c>
      <c r="G78" s="15">
        <v>9</v>
      </c>
      <c r="H78" s="13">
        <v>39.130434782608695</v>
      </c>
      <c r="I78" s="14" t="s">
        <v>94</v>
      </c>
      <c r="J78" s="14" t="s">
        <v>94</v>
      </c>
      <c r="K78" s="14" t="s">
        <v>94</v>
      </c>
      <c r="L78" s="15">
        <v>9</v>
      </c>
      <c r="M78" s="14">
        <v>0</v>
      </c>
      <c r="N78" s="14">
        <v>0</v>
      </c>
      <c r="O78" s="14">
        <v>9</v>
      </c>
      <c r="P78" s="14">
        <v>0</v>
      </c>
      <c r="Q78" s="15">
        <v>9</v>
      </c>
      <c r="R78" s="15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8</v>
      </c>
      <c r="AD78" s="14">
        <v>1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5" t="s">
        <v>834</v>
      </c>
    </row>
    <row r="79" spans="1:41" x14ac:dyDescent="0.2">
      <c r="A79" s="15" t="s">
        <v>42</v>
      </c>
      <c r="B79" s="15" t="s">
        <v>145</v>
      </c>
      <c r="C79" s="15" t="s">
        <v>998</v>
      </c>
      <c r="D79" s="15" t="s">
        <v>999</v>
      </c>
      <c r="E79" s="15" t="s">
        <v>103</v>
      </c>
      <c r="F79" s="19">
        <v>0.48</v>
      </c>
      <c r="G79" s="15">
        <v>13</v>
      </c>
      <c r="H79" s="13">
        <v>27.083333333333336</v>
      </c>
      <c r="I79" s="14" t="s">
        <v>94</v>
      </c>
      <c r="J79" s="14" t="s">
        <v>94</v>
      </c>
      <c r="K79" s="14" t="s">
        <v>94</v>
      </c>
      <c r="L79" s="15">
        <v>13</v>
      </c>
      <c r="M79" s="14">
        <v>0</v>
      </c>
      <c r="N79" s="14">
        <v>13</v>
      </c>
      <c r="O79" s="14">
        <v>0</v>
      </c>
      <c r="P79" s="14">
        <v>0</v>
      </c>
      <c r="Q79" s="15">
        <v>13</v>
      </c>
      <c r="R79" s="15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11</v>
      </c>
      <c r="Y79" s="14">
        <v>2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5" t="s">
        <v>957</v>
      </c>
    </row>
    <row r="80" spans="1:41" x14ac:dyDescent="0.2">
      <c r="A80" s="15" t="s">
        <v>42</v>
      </c>
      <c r="B80" s="15" t="s">
        <v>199</v>
      </c>
      <c r="C80" s="15" t="s">
        <v>1000</v>
      </c>
      <c r="D80" s="15" t="s">
        <v>1001</v>
      </c>
      <c r="E80" s="15" t="s">
        <v>103</v>
      </c>
      <c r="F80" s="14">
        <v>0.75</v>
      </c>
      <c r="G80" s="15">
        <v>332</v>
      </c>
      <c r="H80" s="13">
        <v>442</v>
      </c>
      <c r="I80" s="14" t="s">
        <v>94</v>
      </c>
      <c r="J80" s="14" t="s">
        <v>94</v>
      </c>
      <c r="K80" s="14" t="s">
        <v>94</v>
      </c>
      <c r="L80" s="15">
        <v>332</v>
      </c>
      <c r="M80" s="14">
        <v>0</v>
      </c>
      <c r="N80" s="14">
        <v>0</v>
      </c>
      <c r="O80" s="14">
        <v>264</v>
      </c>
      <c r="P80" s="14">
        <v>68</v>
      </c>
      <c r="Q80" s="15">
        <v>132</v>
      </c>
      <c r="R80" s="15">
        <v>200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66</v>
      </c>
      <c r="AE80" s="14">
        <v>66</v>
      </c>
      <c r="AF80" s="14">
        <v>66</v>
      </c>
      <c r="AG80" s="14">
        <v>66</v>
      </c>
      <c r="AH80" s="14">
        <v>68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5" t="s">
        <v>901</v>
      </c>
    </row>
    <row r="81" spans="1:41" x14ac:dyDescent="0.2">
      <c r="A81" s="15" t="s">
        <v>42</v>
      </c>
      <c r="B81" s="15" t="s">
        <v>164</v>
      </c>
      <c r="C81" s="15" t="s">
        <v>1002</v>
      </c>
      <c r="D81" s="15" t="s">
        <v>1003</v>
      </c>
      <c r="E81" s="15" t="s">
        <v>103</v>
      </c>
      <c r="F81" s="15" t="s">
        <v>459</v>
      </c>
      <c r="G81" s="15">
        <v>18</v>
      </c>
      <c r="H81" s="13">
        <v>150</v>
      </c>
      <c r="I81" s="14" t="s">
        <v>94</v>
      </c>
      <c r="J81" s="14" t="s">
        <v>94</v>
      </c>
      <c r="K81" s="14" t="s">
        <v>94</v>
      </c>
      <c r="L81" s="15">
        <v>18</v>
      </c>
      <c r="M81" s="14">
        <v>0</v>
      </c>
      <c r="N81" s="14">
        <v>0</v>
      </c>
      <c r="O81" s="14">
        <v>18</v>
      </c>
      <c r="P81" s="14">
        <v>0</v>
      </c>
      <c r="Q81" s="15">
        <v>0</v>
      </c>
      <c r="R81" s="15">
        <v>18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11</v>
      </c>
      <c r="AD81" s="14">
        <v>7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 t="s">
        <v>834</v>
      </c>
    </row>
    <row r="82" spans="1:41" x14ac:dyDescent="0.2">
      <c r="A82" s="15" t="s">
        <v>42</v>
      </c>
      <c r="B82" s="15" t="s">
        <v>209</v>
      </c>
      <c r="C82" s="15" t="s">
        <v>1004</v>
      </c>
      <c r="D82" s="15" t="s">
        <v>1005</v>
      </c>
      <c r="E82" s="15" t="s">
        <v>103</v>
      </c>
      <c r="F82" s="15">
        <v>0.26</v>
      </c>
      <c r="G82" s="15">
        <v>7</v>
      </c>
      <c r="H82" s="13">
        <v>35</v>
      </c>
      <c r="I82" s="14" t="s">
        <v>94</v>
      </c>
      <c r="J82" s="14" t="s">
        <v>94</v>
      </c>
      <c r="K82" s="14" t="s">
        <v>94</v>
      </c>
      <c r="L82" s="15">
        <v>7</v>
      </c>
      <c r="M82" s="14">
        <v>0</v>
      </c>
      <c r="N82" s="14">
        <v>0</v>
      </c>
      <c r="O82" s="14">
        <v>7</v>
      </c>
      <c r="P82" s="14">
        <v>0</v>
      </c>
      <c r="Q82" s="15">
        <v>7</v>
      </c>
      <c r="R82" s="15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7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 t="s">
        <v>834</v>
      </c>
    </row>
    <row r="83" spans="1:41" x14ac:dyDescent="0.2">
      <c r="A83" s="15" t="s">
        <v>42</v>
      </c>
      <c r="B83" s="15" t="s">
        <v>172</v>
      </c>
      <c r="C83" s="15" t="s">
        <v>1006</v>
      </c>
      <c r="D83" s="15" t="s">
        <v>1007</v>
      </c>
      <c r="E83" s="15" t="s">
        <v>103</v>
      </c>
      <c r="F83" s="15">
        <v>0.14000000000000001</v>
      </c>
      <c r="G83" s="15">
        <v>8</v>
      </c>
      <c r="H83" s="13">
        <v>70</v>
      </c>
      <c r="I83" s="14" t="s">
        <v>94</v>
      </c>
      <c r="J83" s="14" t="s">
        <v>94</v>
      </c>
      <c r="K83" s="14" t="s">
        <v>94</v>
      </c>
      <c r="L83" s="15">
        <v>8</v>
      </c>
      <c r="M83" s="14">
        <v>0</v>
      </c>
      <c r="N83" s="14">
        <v>0</v>
      </c>
      <c r="O83" s="14">
        <v>8</v>
      </c>
      <c r="P83" s="14">
        <v>0</v>
      </c>
      <c r="Q83" s="15">
        <v>0</v>
      </c>
      <c r="R83" s="15">
        <v>8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8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 t="s">
        <v>834</v>
      </c>
    </row>
    <row r="84" spans="1:41" x14ac:dyDescent="0.2">
      <c r="A84" s="15" t="s">
        <v>42</v>
      </c>
      <c r="B84" s="15" t="s">
        <v>209</v>
      </c>
      <c r="C84" s="15" t="s">
        <v>1008</v>
      </c>
      <c r="D84" s="15" t="s">
        <v>1009</v>
      </c>
      <c r="E84" s="15" t="s">
        <v>103</v>
      </c>
      <c r="F84" s="21">
        <v>0.21</v>
      </c>
      <c r="G84" s="15">
        <v>7</v>
      </c>
      <c r="H84" s="13">
        <v>35</v>
      </c>
      <c r="I84" s="14" t="s">
        <v>94</v>
      </c>
      <c r="J84" s="14" t="s">
        <v>94</v>
      </c>
      <c r="K84" s="14" t="s">
        <v>94</v>
      </c>
      <c r="L84" s="15">
        <v>7</v>
      </c>
      <c r="M84" s="14">
        <v>0</v>
      </c>
      <c r="N84" s="14">
        <v>0</v>
      </c>
      <c r="O84" s="14">
        <v>7</v>
      </c>
      <c r="P84" s="14">
        <v>0</v>
      </c>
      <c r="Q84" s="15">
        <v>7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7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 t="s">
        <v>834</v>
      </c>
    </row>
    <row r="85" spans="1:41" x14ac:dyDescent="0.2">
      <c r="A85" s="15" t="s">
        <v>42</v>
      </c>
      <c r="B85" s="15" t="s">
        <v>199</v>
      </c>
      <c r="C85" s="15" t="s">
        <v>1010</v>
      </c>
      <c r="D85" s="15" t="s">
        <v>1011</v>
      </c>
      <c r="E85" s="15" t="s">
        <v>103</v>
      </c>
      <c r="F85" s="15">
        <v>0.19</v>
      </c>
      <c r="G85" s="15">
        <v>100</v>
      </c>
      <c r="H85" s="13">
        <v>526.31578947368416</v>
      </c>
      <c r="I85" s="14" t="s">
        <v>94</v>
      </c>
      <c r="J85" s="14" t="s">
        <v>94</v>
      </c>
      <c r="K85" s="14" t="s">
        <v>94</v>
      </c>
      <c r="L85" s="15">
        <v>100</v>
      </c>
      <c r="M85" s="14">
        <v>0</v>
      </c>
      <c r="N85" s="14">
        <v>0</v>
      </c>
      <c r="O85" s="14">
        <v>100</v>
      </c>
      <c r="P85" s="14">
        <v>0</v>
      </c>
      <c r="Q85" s="15">
        <v>0</v>
      </c>
      <c r="R85" s="15">
        <v>100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66</v>
      </c>
      <c r="AE85" s="14">
        <v>34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 t="s">
        <v>1012</v>
      </c>
    </row>
    <row r="86" spans="1:41" x14ac:dyDescent="0.2">
      <c r="A86" s="15" t="s">
        <v>42</v>
      </c>
      <c r="B86" s="15" t="s">
        <v>199</v>
      </c>
      <c r="C86" s="15" t="s">
        <v>1013</v>
      </c>
      <c r="D86" s="15" t="s">
        <v>1014</v>
      </c>
      <c r="E86" s="15" t="s">
        <v>103</v>
      </c>
      <c r="F86" s="15">
        <v>0.82</v>
      </c>
      <c r="G86" s="15">
        <v>250</v>
      </c>
      <c r="H86" s="13">
        <v>304.8780487804878</v>
      </c>
      <c r="I86" s="14" t="s">
        <v>94</v>
      </c>
      <c r="J86" s="14" t="s">
        <v>94</v>
      </c>
      <c r="K86" s="14" t="s">
        <v>94</v>
      </c>
      <c r="L86" s="15">
        <v>250</v>
      </c>
      <c r="M86" s="14">
        <v>0</v>
      </c>
      <c r="N86" s="14">
        <v>0</v>
      </c>
      <c r="O86" s="14">
        <v>250</v>
      </c>
      <c r="P86" s="14">
        <v>0</v>
      </c>
      <c r="Q86" s="15">
        <v>0</v>
      </c>
      <c r="R86" s="15">
        <v>250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66</v>
      </c>
      <c r="AD86" s="14">
        <v>66</v>
      </c>
      <c r="AE86" s="14">
        <v>66</v>
      </c>
      <c r="AF86" s="14">
        <v>52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 t="s">
        <v>1012</v>
      </c>
    </row>
    <row r="87" spans="1:41" x14ac:dyDescent="0.2">
      <c r="A87" s="15" t="s">
        <v>42</v>
      </c>
      <c r="B87" s="15" t="s">
        <v>199</v>
      </c>
      <c r="C87" s="15" t="s">
        <v>1015</v>
      </c>
      <c r="D87" s="15" t="s">
        <v>1016</v>
      </c>
      <c r="E87" s="15" t="s">
        <v>103</v>
      </c>
      <c r="F87" s="14">
        <v>0.06</v>
      </c>
      <c r="G87" s="15">
        <v>15</v>
      </c>
      <c r="H87" s="13">
        <v>250</v>
      </c>
      <c r="I87" s="14" t="s">
        <v>94</v>
      </c>
      <c r="J87" s="14" t="s">
        <v>94</v>
      </c>
      <c r="K87" s="14" t="s">
        <v>94</v>
      </c>
      <c r="L87" s="15">
        <v>15</v>
      </c>
      <c r="M87" s="14">
        <v>0</v>
      </c>
      <c r="N87" s="14">
        <v>0</v>
      </c>
      <c r="O87" s="14">
        <v>15</v>
      </c>
      <c r="P87" s="14">
        <v>0</v>
      </c>
      <c r="Q87" s="15">
        <v>0</v>
      </c>
      <c r="R87" s="15">
        <v>15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11</v>
      </c>
      <c r="AD87" s="14">
        <v>4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 t="s">
        <v>1017</v>
      </c>
    </row>
    <row r="88" spans="1:41" x14ac:dyDescent="0.2">
      <c r="A88" s="15" t="s">
        <v>42</v>
      </c>
      <c r="B88" s="15" t="s">
        <v>199</v>
      </c>
      <c r="C88" s="15" t="s">
        <v>1018</v>
      </c>
      <c r="D88" s="15" t="s">
        <v>1019</v>
      </c>
      <c r="E88" s="15" t="s">
        <v>103</v>
      </c>
      <c r="F88" s="15">
        <v>0.1</v>
      </c>
      <c r="G88" s="15">
        <v>12</v>
      </c>
      <c r="H88" s="14">
        <v>120</v>
      </c>
      <c r="I88" s="14" t="s">
        <v>94</v>
      </c>
      <c r="J88" s="14" t="s">
        <v>94</v>
      </c>
      <c r="K88" s="14" t="s">
        <v>94</v>
      </c>
      <c r="L88" s="15">
        <v>12</v>
      </c>
      <c r="M88" s="14">
        <v>0</v>
      </c>
      <c r="N88" s="14">
        <v>0</v>
      </c>
      <c r="O88" s="14">
        <v>12</v>
      </c>
      <c r="P88" s="14">
        <v>0</v>
      </c>
      <c r="Q88" s="15">
        <v>0</v>
      </c>
      <c r="R88" s="15">
        <v>12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11</v>
      </c>
      <c r="AF88" s="14">
        <v>1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 t="s">
        <v>1012</v>
      </c>
    </row>
    <row r="89" spans="1:41" x14ac:dyDescent="0.2">
      <c r="A89" s="15" t="s">
        <v>42</v>
      </c>
      <c r="B89" s="15" t="s">
        <v>108</v>
      </c>
      <c r="C89" s="15" t="s">
        <v>1020</v>
      </c>
      <c r="D89" s="15" t="s">
        <v>1021</v>
      </c>
      <c r="E89" s="15" t="s">
        <v>160</v>
      </c>
      <c r="F89" s="15">
        <v>2.2200000000000002</v>
      </c>
      <c r="G89" s="15">
        <v>75</v>
      </c>
      <c r="H89" s="13">
        <v>35</v>
      </c>
      <c r="I89" s="14" t="s">
        <v>94</v>
      </c>
      <c r="J89" s="14" t="s">
        <v>94</v>
      </c>
      <c r="K89" s="14" t="s">
        <v>94</v>
      </c>
      <c r="L89" s="15">
        <v>75</v>
      </c>
      <c r="M89" s="14">
        <v>0</v>
      </c>
      <c r="N89" s="14">
        <v>75</v>
      </c>
      <c r="O89" s="14">
        <v>0</v>
      </c>
      <c r="P89" s="14">
        <v>0</v>
      </c>
      <c r="Q89" s="15">
        <v>75</v>
      </c>
      <c r="R89" s="15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46</v>
      </c>
      <c r="AA89" s="14">
        <v>29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 t="s">
        <v>816</v>
      </c>
    </row>
    <row r="90" spans="1:41" x14ac:dyDescent="0.2">
      <c r="A90" s="15" t="s">
        <v>42</v>
      </c>
      <c r="B90" s="15" t="s">
        <v>145</v>
      </c>
      <c r="C90" s="15" t="s">
        <v>1022</v>
      </c>
      <c r="D90" s="15" t="s">
        <v>1023</v>
      </c>
      <c r="E90" s="15" t="s">
        <v>103</v>
      </c>
      <c r="F90" s="15">
        <v>0.21</v>
      </c>
      <c r="G90" s="15">
        <v>12</v>
      </c>
      <c r="H90" s="13">
        <v>70</v>
      </c>
      <c r="I90" s="14" t="s">
        <v>94</v>
      </c>
      <c r="J90" s="14" t="s">
        <v>94</v>
      </c>
      <c r="K90" s="14" t="s">
        <v>94</v>
      </c>
      <c r="L90" s="15">
        <v>12</v>
      </c>
      <c r="M90" s="14">
        <v>0</v>
      </c>
      <c r="N90" s="14">
        <v>12</v>
      </c>
      <c r="O90" s="14">
        <v>0</v>
      </c>
      <c r="P90" s="14">
        <v>0</v>
      </c>
      <c r="Q90" s="15">
        <v>0</v>
      </c>
      <c r="R90" s="15">
        <v>12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11</v>
      </c>
      <c r="AB90" s="14">
        <v>1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 t="s">
        <v>816</v>
      </c>
    </row>
    <row r="91" spans="1:41" x14ac:dyDescent="0.2">
      <c r="A91" s="15" t="s">
        <v>42</v>
      </c>
      <c r="B91" s="15" t="s">
        <v>164</v>
      </c>
      <c r="C91" s="15" t="s">
        <v>1024</v>
      </c>
      <c r="D91" s="15" t="s">
        <v>1025</v>
      </c>
      <c r="E91" s="15" t="s">
        <v>103</v>
      </c>
      <c r="F91" s="15">
        <v>0.17</v>
      </c>
      <c r="G91" s="15">
        <v>45</v>
      </c>
      <c r="H91" s="13">
        <v>264.70588235294116</v>
      </c>
      <c r="I91" s="14" t="s">
        <v>94</v>
      </c>
      <c r="J91" s="14" t="s">
        <v>94</v>
      </c>
      <c r="K91" s="14" t="s">
        <v>94</v>
      </c>
      <c r="L91" s="15">
        <v>45</v>
      </c>
      <c r="M91" s="14">
        <v>0</v>
      </c>
      <c r="N91" s="14">
        <v>0</v>
      </c>
      <c r="O91" s="14">
        <v>45</v>
      </c>
      <c r="P91" s="14">
        <v>0</v>
      </c>
      <c r="Q91" s="15">
        <v>0</v>
      </c>
      <c r="R91" s="15">
        <v>45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35</v>
      </c>
      <c r="AF91" s="14">
        <v>10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 t="s">
        <v>1012</v>
      </c>
    </row>
    <row r="92" spans="1:41" x14ac:dyDescent="0.2">
      <c r="A92" s="15" t="s">
        <v>42</v>
      </c>
      <c r="B92" s="15" t="s">
        <v>139</v>
      </c>
      <c r="C92" s="15" t="s">
        <v>1026</v>
      </c>
      <c r="D92" s="15" t="s">
        <v>1027</v>
      </c>
      <c r="E92" s="15" t="s">
        <v>103</v>
      </c>
      <c r="F92" s="19">
        <v>0.09</v>
      </c>
      <c r="G92" s="15">
        <v>10</v>
      </c>
      <c r="H92" s="13">
        <v>111.11111111111111</v>
      </c>
      <c r="I92" s="14" t="s">
        <v>94</v>
      </c>
      <c r="J92" s="14" t="s">
        <v>94</v>
      </c>
      <c r="K92" s="14" t="s">
        <v>94</v>
      </c>
      <c r="L92" s="15">
        <v>10</v>
      </c>
      <c r="M92" s="14">
        <v>0</v>
      </c>
      <c r="N92" s="14">
        <v>10</v>
      </c>
      <c r="O92" s="14">
        <v>0</v>
      </c>
      <c r="P92" s="14">
        <v>0</v>
      </c>
      <c r="Q92" s="15">
        <v>0</v>
      </c>
      <c r="R92" s="15">
        <v>10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10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 t="s">
        <v>1028</v>
      </c>
    </row>
    <row r="93" spans="1:41" x14ac:dyDescent="0.2">
      <c r="A93" s="15" t="s">
        <v>42</v>
      </c>
      <c r="B93" s="15" t="s">
        <v>139</v>
      </c>
      <c r="C93" s="15" t="s">
        <v>1029</v>
      </c>
      <c r="D93" s="15" t="s">
        <v>1030</v>
      </c>
      <c r="E93" s="15" t="s">
        <v>103</v>
      </c>
      <c r="F93" s="19">
        <v>0.09</v>
      </c>
      <c r="G93" s="15">
        <v>5</v>
      </c>
      <c r="H93" s="13">
        <v>70</v>
      </c>
      <c r="I93" s="14" t="s">
        <v>94</v>
      </c>
      <c r="J93" s="14" t="s">
        <v>94</v>
      </c>
      <c r="K93" s="14" t="s">
        <v>94</v>
      </c>
      <c r="L93" s="15">
        <v>5</v>
      </c>
      <c r="M93" s="14">
        <v>0</v>
      </c>
      <c r="N93" s="14">
        <v>5</v>
      </c>
      <c r="O93" s="14">
        <v>0</v>
      </c>
      <c r="P93" s="14">
        <v>0</v>
      </c>
      <c r="Q93" s="15">
        <v>5</v>
      </c>
      <c r="R93" s="15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2</v>
      </c>
      <c r="Z93" s="14">
        <v>2</v>
      </c>
      <c r="AA93" s="14">
        <v>1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 t="s">
        <v>816</v>
      </c>
    </row>
    <row r="94" spans="1:41" x14ac:dyDescent="0.2">
      <c r="A94" s="15" t="s">
        <v>42</v>
      </c>
      <c r="B94" s="15" t="s">
        <v>236</v>
      </c>
      <c r="C94" s="15" t="s">
        <v>1031</v>
      </c>
      <c r="D94" s="15" t="s">
        <v>1032</v>
      </c>
      <c r="E94" s="15" t="s">
        <v>103</v>
      </c>
      <c r="F94" s="19">
        <v>0.2</v>
      </c>
      <c r="G94" s="15">
        <v>9</v>
      </c>
      <c r="H94" s="13">
        <v>35</v>
      </c>
      <c r="I94" s="14" t="s">
        <v>94</v>
      </c>
      <c r="J94" s="14" t="s">
        <v>94</v>
      </c>
      <c r="K94" s="14" t="s">
        <v>94</v>
      </c>
      <c r="L94" s="15">
        <v>9</v>
      </c>
      <c r="M94" s="14">
        <v>0</v>
      </c>
      <c r="N94" s="14">
        <v>9</v>
      </c>
      <c r="O94" s="14">
        <v>0</v>
      </c>
      <c r="P94" s="14">
        <v>0</v>
      </c>
      <c r="Q94" s="15">
        <v>9</v>
      </c>
      <c r="R94" s="15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8</v>
      </c>
      <c r="Z94" s="14">
        <v>1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 t="s">
        <v>897</v>
      </c>
    </row>
    <row r="95" spans="1:41" x14ac:dyDescent="0.2">
      <c r="A95" s="15" t="s">
        <v>42</v>
      </c>
      <c r="B95" s="15" t="s">
        <v>90</v>
      </c>
      <c r="C95" s="15" t="s">
        <v>1033</v>
      </c>
      <c r="D95" s="15" t="s">
        <v>1034</v>
      </c>
      <c r="E95" s="15" t="s">
        <v>103</v>
      </c>
      <c r="F95" s="19">
        <v>0.33</v>
      </c>
      <c r="G95" s="15">
        <v>17</v>
      </c>
      <c r="H95" s="13">
        <v>50</v>
      </c>
      <c r="I95" s="14" t="s">
        <v>94</v>
      </c>
      <c r="J95" s="14" t="s">
        <v>94</v>
      </c>
      <c r="K95" s="14" t="s">
        <v>94</v>
      </c>
      <c r="L95" s="15">
        <v>17</v>
      </c>
      <c r="M95" s="14">
        <v>0</v>
      </c>
      <c r="N95" s="14">
        <v>17</v>
      </c>
      <c r="O95" s="14">
        <v>0</v>
      </c>
      <c r="P95" s="14">
        <v>0</v>
      </c>
      <c r="Q95" s="15">
        <v>17</v>
      </c>
      <c r="R95" s="15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11</v>
      </c>
      <c r="Y95" s="14">
        <v>6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 t="s">
        <v>816</v>
      </c>
    </row>
    <row r="96" spans="1:41" x14ac:dyDescent="0.2">
      <c r="A96" s="15" t="s">
        <v>42</v>
      </c>
      <c r="B96" s="15" t="s">
        <v>164</v>
      </c>
      <c r="C96" s="15" t="s">
        <v>1035</v>
      </c>
      <c r="D96" s="15" t="s">
        <v>1036</v>
      </c>
      <c r="E96" s="15" t="s">
        <v>103</v>
      </c>
      <c r="F96" s="15">
        <v>0.15</v>
      </c>
      <c r="G96" s="14">
        <v>8</v>
      </c>
      <c r="H96" s="13">
        <v>53.3</v>
      </c>
      <c r="I96" s="14" t="s">
        <v>94</v>
      </c>
      <c r="J96" s="14" t="s">
        <v>94</v>
      </c>
      <c r="K96" s="14" t="s">
        <v>94</v>
      </c>
      <c r="L96" s="15">
        <v>8</v>
      </c>
      <c r="M96" s="14">
        <v>0</v>
      </c>
      <c r="N96" s="14">
        <v>8</v>
      </c>
      <c r="O96" s="14">
        <v>0</v>
      </c>
      <c r="P96" s="14">
        <v>0</v>
      </c>
      <c r="Q96" s="15">
        <v>8</v>
      </c>
      <c r="R96" s="15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8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 t="s">
        <v>971</v>
      </c>
    </row>
    <row r="97" spans="1:41" x14ac:dyDescent="0.2">
      <c r="A97" s="14" t="s">
        <v>42</v>
      </c>
      <c r="B97" s="14" t="s">
        <v>164</v>
      </c>
      <c r="C97" s="14" t="s">
        <v>1037</v>
      </c>
      <c r="D97" s="14" t="s">
        <v>1038</v>
      </c>
      <c r="E97" s="14" t="s">
        <v>103</v>
      </c>
      <c r="F97" s="14">
        <v>0.24</v>
      </c>
      <c r="G97" s="14">
        <v>15</v>
      </c>
      <c r="H97" s="14">
        <v>62.5</v>
      </c>
      <c r="I97" s="14" t="s">
        <v>94</v>
      </c>
      <c r="J97" s="14" t="s">
        <v>94</v>
      </c>
      <c r="K97" s="14" t="s">
        <v>94</v>
      </c>
      <c r="L97" s="14">
        <v>15</v>
      </c>
      <c r="M97" s="14">
        <v>15</v>
      </c>
      <c r="N97" s="14">
        <v>0</v>
      </c>
      <c r="O97" s="14">
        <v>0</v>
      </c>
      <c r="P97" s="14">
        <v>0</v>
      </c>
      <c r="Q97" s="14">
        <v>0</v>
      </c>
      <c r="R97" s="14">
        <v>15</v>
      </c>
      <c r="S97" s="14">
        <v>0</v>
      </c>
      <c r="T97" s="14">
        <v>0</v>
      </c>
      <c r="U97" s="14">
        <v>4</v>
      </c>
      <c r="V97" s="14">
        <v>11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 t="s">
        <v>1039</v>
      </c>
    </row>
  </sheetData>
  <sheetProtection algorithmName="SHA-512" hashValue="hOokevP5DsIis5tx5i3vQWsfGOIQJxTQlALqEJQG12GV7nHnmGYdhTl8nRHMNVvCLuZIBCA/VM0zWq5X1jCHKQ==" saltValue="l5Fqpw9l1k+a4vePhnX8I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8D083-D2C6-4513-B0CE-07F215F25DD9}">
  <dimension ref="A1:AO37"/>
  <sheetViews>
    <sheetView workbookViewId="0">
      <selection activeCell="K19" sqref="K19"/>
    </sheetView>
  </sheetViews>
  <sheetFormatPr defaultRowHeight="12.75" x14ac:dyDescent="0.2"/>
  <cols>
    <col min="1" max="1" width="19.5703125" style="14" bestFit="1" customWidth="1"/>
    <col min="2" max="2" width="5.85546875" style="14" bestFit="1" customWidth="1"/>
    <col min="3" max="3" width="10.85546875" style="14" bestFit="1" customWidth="1"/>
    <col min="4" max="4" width="56.140625" style="14" customWidth="1"/>
    <col min="5" max="5" width="10.5703125" style="14" bestFit="1" customWidth="1"/>
    <col min="6" max="6" width="6.42578125" style="14" customWidth="1"/>
    <col min="7" max="7" width="5.7109375" style="14" customWidth="1"/>
    <col min="8" max="8" width="6.28515625" style="14" customWidth="1"/>
    <col min="9" max="11" width="4.28515625" style="14" bestFit="1" customWidth="1"/>
    <col min="12" max="12" width="5.7109375" style="14" bestFit="1" customWidth="1"/>
    <col min="13" max="15" width="9.5703125" style="14" bestFit="1" customWidth="1"/>
    <col min="16" max="16" width="9.140625" style="14" customWidth="1"/>
    <col min="17" max="17" width="10.140625" style="14" customWidth="1"/>
    <col min="18" max="18" width="11.140625" style="14" customWidth="1"/>
    <col min="19" max="40" width="9.140625" style="14"/>
    <col min="41" max="41" width="102" style="14" customWidth="1"/>
    <col min="42" max="16384" width="9.140625" style="14"/>
  </cols>
  <sheetData>
    <row r="1" spans="1:41" s="12" customFormat="1" ht="58.5" x14ac:dyDescent="0.2">
      <c r="A1" s="2" t="s">
        <v>15</v>
      </c>
      <c r="B1" s="3" t="s">
        <v>50</v>
      </c>
      <c r="C1" s="4" t="s">
        <v>51</v>
      </c>
      <c r="D1" s="3" t="s">
        <v>52</v>
      </c>
      <c r="E1" s="5" t="s">
        <v>53</v>
      </c>
      <c r="F1" s="6" t="s">
        <v>54</v>
      </c>
      <c r="G1" s="6" t="s">
        <v>55</v>
      </c>
      <c r="H1" s="7" t="s">
        <v>56</v>
      </c>
      <c r="I1" s="6" t="s">
        <v>57</v>
      </c>
      <c r="J1" s="6" t="s">
        <v>58</v>
      </c>
      <c r="K1" s="6" t="s">
        <v>59</v>
      </c>
      <c r="L1" s="8" t="s">
        <v>60</v>
      </c>
      <c r="M1" s="3" t="s">
        <v>1040</v>
      </c>
      <c r="N1" s="5" t="s">
        <v>1041</v>
      </c>
      <c r="O1" s="5" t="s">
        <v>1042</v>
      </c>
      <c r="P1" s="5" t="s">
        <v>4</v>
      </c>
      <c r="Q1" s="5" t="s">
        <v>61</v>
      </c>
      <c r="R1" s="5" t="s">
        <v>62</v>
      </c>
      <c r="S1" s="9" t="s">
        <v>63</v>
      </c>
      <c r="T1" s="9" t="s">
        <v>64</v>
      </c>
      <c r="U1" s="9" t="s">
        <v>65</v>
      </c>
      <c r="V1" s="9" t="s">
        <v>66</v>
      </c>
      <c r="W1" s="9" t="s">
        <v>67</v>
      </c>
      <c r="X1" s="10" t="s">
        <v>68</v>
      </c>
      <c r="Y1" s="10" t="s">
        <v>69</v>
      </c>
      <c r="Z1" s="10" t="s">
        <v>70</v>
      </c>
      <c r="AA1" s="10" t="s">
        <v>71</v>
      </c>
      <c r="AB1" s="10" t="s">
        <v>72</v>
      </c>
      <c r="AC1" s="11" t="s">
        <v>73</v>
      </c>
      <c r="AD1" s="11" t="s">
        <v>74</v>
      </c>
      <c r="AE1" s="11" t="s">
        <v>75</v>
      </c>
      <c r="AF1" s="11" t="s">
        <v>76</v>
      </c>
      <c r="AG1" s="11" t="s">
        <v>77</v>
      </c>
      <c r="AH1" s="11" t="s">
        <v>78</v>
      </c>
      <c r="AI1" s="11" t="s">
        <v>79</v>
      </c>
      <c r="AJ1" s="11" t="s">
        <v>80</v>
      </c>
      <c r="AK1" s="11" t="s">
        <v>81</v>
      </c>
      <c r="AL1" s="11" t="s">
        <v>82</v>
      </c>
      <c r="AM1" s="11" t="s">
        <v>83</v>
      </c>
      <c r="AN1" s="11" t="s">
        <v>84</v>
      </c>
      <c r="AO1" s="18" t="s">
        <v>89</v>
      </c>
    </row>
    <row r="2" spans="1:41" x14ac:dyDescent="0.2">
      <c r="A2" s="15" t="s">
        <v>39</v>
      </c>
      <c r="B2" s="42" t="s">
        <v>139</v>
      </c>
      <c r="C2" s="15" t="s">
        <v>1043</v>
      </c>
      <c r="D2" s="15" t="s">
        <v>1044</v>
      </c>
      <c r="E2" s="15" t="s">
        <v>103</v>
      </c>
      <c r="F2" s="19">
        <v>0.06</v>
      </c>
      <c r="G2" s="15">
        <v>5</v>
      </c>
      <c r="H2" s="16">
        <v>83.333333333333343</v>
      </c>
      <c r="I2" s="14" t="s">
        <v>94</v>
      </c>
      <c r="J2" s="14" t="s">
        <v>94</v>
      </c>
      <c r="K2" s="14" t="s">
        <v>94</v>
      </c>
      <c r="L2" s="15">
        <v>5</v>
      </c>
      <c r="M2" s="14">
        <v>0</v>
      </c>
      <c r="N2" s="14">
        <v>5</v>
      </c>
      <c r="O2" s="14">
        <v>0</v>
      </c>
      <c r="P2" s="14">
        <v>0</v>
      </c>
      <c r="Q2" s="15">
        <v>5</v>
      </c>
      <c r="R2" s="15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2</v>
      </c>
      <c r="Y2" s="14">
        <v>2</v>
      </c>
      <c r="Z2" s="14">
        <v>1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4">
        <v>0</v>
      </c>
      <c r="AL2" s="14">
        <v>0</v>
      </c>
      <c r="AM2" s="14">
        <v>0</v>
      </c>
      <c r="AN2" s="14">
        <v>0</v>
      </c>
      <c r="AO2" s="14" t="s">
        <v>1045</v>
      </c>
    </row>
    <row r="3" spans="1:41" x14ac:dyDescent="0.2">
      <c r="A3" s="15" t="s">
        <v>39</v>
      </c>
      <c r="B3" s="42" t="s">
        <v>199</v>
      </c>
      <c r="C3" s="15" t="s">
        <v>1046</v>
      </c>
      <c r="D3" s="15" t="s">
        <v>1047</v>
      </c>
      <c r="E3" s="15" t="s">
        <v>103</v>
      </c>
      <c r="F3" s="19">
        <v>0.06</v>
      </c>
      <c r="G3" s="15">
        <v>5</v>
      </c>
      <c r="H3" s="16">
        <v>83.333333333333343</v>
      </c>
      <c r="I3" s="14" t="s">
        <v>94</v>
      </c>
      <c r="J3" s="14" t="s">
        <v>94</v>
      </c>
      <c r="K3" s="14" t="s">
        <v>94</v>
      </c>
      <c r="L3" s="15">
        <v>5</v>
      </c>
      <c r="M3" s="14">
        <v>0</v>
      </c>
      <c r="N3" s="14">
        <v>5</v>
      </c>
      <c r="O3" s="14">
        <v>0</v>
      </c>
      <c r="P3" s="14">
        <v>0</v>
      </c>
      <c r="Q3" s="15">
        <v>5</v>
      </c>
      <c r="R3" s="15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2</v>
      </c>
      <c r="Y3" s="14">
        <v>2</v>
      </c>
      <c r="Z3" s="14">
        <v>1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 t="s">
        <v>1045</v>
      </c>
    </row>
    <row r="4" spans="1:41" x14ac:dyDescent="0.2">
      <c r="A4" s="15" t="s">
        <v>39</v>
      </c>
      <c r="B4" s="42" t="s">
        <v>283</v>
      </c>
      <c r="C4" s="15" t="s">
        <v>1048</v>
      </c>
      <c r="D4" s="15" t="s">
        <v>1049</v>
      </c>
      <c r="E4" s="15" t="s">
        <v>103</v>
      </c>
      <c r="F4" s="19">
        <v>0.16</v>
      </c>
      <c r="G4" s="15">
        <v>8</v>
      </c>
      <c r="H4" s="16">
        <v>50</v>
      </c>
      <c r="I4" s="14" t="s">
        <v>94</v>
      </c>
      <c r="J4" s="14" t="s">
        <v>94</v>
      </c>
      <c r="K4" s="14" t="s">
        <v>94</v>
      </c>
      <c r="L4" s="15">
        <v>8</v>
      </c>
      <c r="M4" s="14">
        <v>0</v>
      </c>
      <c r="N4" s="14">
        <v>8</v>
      </c>
      <c r="O4" s="14">
        <v>0</v>
      </c>
      <c r="P4" s="14">
        <v>0</v>
      </c>
      <c r="Q4" s="15">
        <v>8</v>
      </c>
      <c r="R4" s="15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8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 t="s">
        <v>1045</v>
      </c>
    </row>
    <row r="5" spans="1:41" x14ac:dyDescent="0.2">
      <c r="A5" s="15" t="s">
        <v>39</v>
      </c>
      <c r="B5" s="15" t="s">
        <v>139</v>
      </c>
      <c r="C5" s="15" t="s">
        <v>1050</v>
      </c>
      <c r="D5" s="15" t="s">
        <v>1051</v>
      </c>
      <c r="E5" s="15" t="s">
        <v>160</v>
      </c>
      <c r="F5" s="19">
        <v>0.33</v>
      </c>
      <c r="G5" s="15">
        <v>22</v>
      </c>
      <c r="H5" s="16">
        <v>66.666666666666657</v>
      </c>
      <c r="I5" s="14" t="s">
        <v>94</v>
      </c>
      <c r="J5" s="14" t="s">
        <v>94</v>
      </c>
      <c r="K5" s="14" t="s">
        <v>94</v>
      </c>
      <c r="L5" s="15">
        <v>22</v>
      </c>
      <c r="M5" s="14">
        <v>0</v>
      </c>
      <c r="N5" s="14">
        <v>0</v>
      </c>
      <c r="O5" s="14">
        <v>22</v>
      </c>
      <c r="P5" s="14">
        <v>0</v>
      </c>
      <c r="Q5" s="15">
        <v>0</v>
      </c>
      <c r="R5" s="15">
        <v>22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22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 t="s">
        <v>1052</v>
      </c>
    </row>
    <row r="6" spans="1:41" x14ac:dyDescent="0.2">
      <c r="A6" s="15" t="s">
        <v>39</v>
      </c>
      <c r="B6" s="15" t="s">
        <v>112</v>
      </c>
      <c r="C6" s="15" t="s">
        <v>1053</v>
      </c>
      <c r="D6" s="15" t="s">
        <v>1054</v>
      </c>
      <c r="E6" s="15" t="s">
        <v>103</v>
      </c>
      <c r="F6" s="19">
        <v>0.13</v>
      </c>
      <c r="G6" s="15">
        <v>22</v>
      </c>
      <c r="H6" s="16">
        <v>169.23076923076923</v>
      </c>
      <c r="I6" s="14" t="s">
        <v>94</v>
      </c>
      <c r="J6" s="14" t="s">
        <v>94</v>
      </c>
      <c r="K6" s="14" t="s">
        <v>94</v>
      </c>
      <c r="L6" s="15">
        <v>22</v>
      </c>
      <c r="M6" s="14">
        <v>0</v>
      </c>
      <c r="N6" s="14">
        <v>22</v>
      </c>
      <c r="O6" s="14">
        <v>0</v>
      </c>
      <c r="P6" s="14">
        <v>0</v>
      </c>
      <c r="Q6" s="15">
        <v>0</v>
      </c>
      <c r="R6" s="15">
        <v>22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22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 t="s">
        <v>1055</v>
      </c>
    </row>
    <row r="7" spans="1:41" x14ac:dyDescent="0.2">
      <c r="A7" s="15" t="s">
        <v>39</v>
      </c>
      <c r="B7" s="15" t="s">
        <v>199</v>
      </c>
      <c r="C7" s="15" t="s">
        <v>1056</v>
      </c>
      <c r="D7" s="15" t="s">
        <v>1057</v>
      </c>
      <c r="E7" s="15" t="s">
        <v>103</v>
      </c>
      <c r="F7" s="19">
        <v>0.12</v>
      </c>
      <c r="G7" s="15">
        <v>21</v>
      </c>
      <c r="H7" s="16">
        <v>175</v>
      </c>
      <c r="I7" s="14" t="s">
        <v>94</v>
      </c>
      <c r="J7" s="14" t="s">
        <v>94</v>
      </c>
      <c r="K7" s="14" t="s">
        <v>94</v>
      </c>
      <c r="L7" s="15">
        <v>21</v>
      </c>
      <c r="M7" s="14">
        <v>0</v>
      </c>
      <c r="N7" s="14">
        <v>0</v>
      </c>
      <c r="O7" s="14">
        <v>21</v>
      </c>
      <c r="P7" s="14">
        <v>0</v>
      </c>
      <c r="Q7" s="15">
        <v>0</v>
      </c>
      <c r="R7" s="15">
        <v>21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21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 t="s">
        <v>1058</v>
      </c>
    </row>
    <row r="8" spans="1:41" x14ac:dyDescent="0.2">
      <c r="A8" s="15" t="s">
        <v>39</v>
      </c>
      <c r="B8" s="15" t="s">
        <v>164</v>
      </c>
      <c r="C8" s="15" t="s">
        <v>1059</v>
      </c>
      <c r="D8" s="15" t="s">
        <v>1060</v>
      </c>
      <c r="E8" s="15" t="s">
        <v>103</v>
      </c>
      <c r="F8" s="19">
        <v>0.42</v>
      </c>
      <c r="G8" s="15">
        <v>24</v>
      </c>
      <c r="H8" s="13">
        <v>57.142857142857146</v>
      </c>
      <c r="I8" s="14" t="s">
        <v>94</v>
      </c>
      <c r="J8" s="14" t="s">
        <v>94</v>
      </c>
      <c r="K8" s="14" t="s">
        <v>94</v>
      </c>
      <c r="L8" s="15">
        <v>24</v>
      </c>
      <c r="M8" s="14">
        <v>0</v>
      </c>
      <c r="N8" s="14">
        <v>0</v>
      </c>
      <c r="O8" s="14">
        <v>24</v>
      </c>
      <c r="P8" s="14">
        <v>0</v>
      </c>
      <c r="Q8" s="15">
        <v>10</v>
      </c>
      <c r="R8" s="15">
        <v>14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15</v>
      </c>
      <c r="AD8" s="14">
        <v>9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 t="s">
        <v>1058</v>
      </c>
    </row>
    <row r="9" spans="1:41" x14ac:dyDescent="0.2">
      <c r="A9" s="15" t="s">
        <v>39</v>
      </c>
      <c r="B9" s="15" t="s">
        <v>236</v>
      </c>
      <c r="C9" s="15" t="s">
        <v>1061</v>
      </c>
      <c r="D9" s="15" t="s">
        <v>1062</v>
      </c>
      <c r="E9" s="15" t="s">
        <v>103</v>
      </c>
      <c r="F9" s="19">
        <v>6.7000000000000004E-2</v>
      </c>
      <c r="G9" s="15">
        <v>10</v>
      </c>
      <c r="H9" s="16">
        <v>149.25373134328356</v>
      </c>
      <c r="I9" s="14" t="s">
        <v>94</v>
      </c>
      <c r="J9" s="14" t="s">
        <v>94</v>
      </c>
      <c r="K9" s="14" t="s">
        <v>94</v>
      </c>
      <c r="L9" s="15">
        <v>10</v>
      </c>
      <c r="M9" s="14">
        <v>0</v>
      </c>
      <c r="N9" s="14">
        <v>10</v>
      </c>
      <c r="O9" s="14">
        <v>0</v>
      </c>
      <c r="P9" s="14">
        <v>0</v>
      </c>
      <c r="Q9" s="15">
        <v>4</v>
      </c>
      <c r="R9" s="15">
        <v>6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10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 t="s">
        <v>1063</v>
      </c>
    </row>
    <row r="10" spans="1:41" x14ac:dyDescent="0.2">
      <c r="A10" s="15" t="s">
        <v>39</v>
      </c>
      <c r="B10" s="15" t="s">
        <v>116</v>
      </c>
      <c r="C10" s="15" t="s">
        <v>1064</v>
      </c>
      <c r="D10" s="15" t="s">
        <v>1065</v>
      </c>
      <c r="E10" s="15" t="s">
        <v>103</v>
      </c>
      <c r="F10" s="19">
        <v>1.39</v>
      </c>
      <c r="G10" s="15">
        <v>72</v>
      </c>
      <c r="H10" s="16">
        <v>51.798561151079141</v>
      </c>
      <c r="I10" s="14" t="s">
        <v>94</v>
      </c>
      <c r="J10" s="14" t="s">
        <v>94</v>
      </c>
      <c r="K10" s="14" t="s">
        <v>94</v>
      </c>
      <c r="L10" s="15">
        <v>72</v>
      </c>
      <c r="M10" s="14">
        <v>0</v>
      </c>
      <c r="N10" s="14">
        <v>72</v>
      </c>
      <c r="O10" s="14">
        <v>0</v>
      </c>
      <c r="P10" s="14">
        <v>0</v>
      </c>
      <c r="Q10" s="15">
        <v>72</v>
      </c>
      <c r="R10" s="15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46</v>
      </c>
      <c r="Y10" s="14">
        <v>26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 t="s">
        <v>1045</v>
      </c>
    </row>
    <row r="11" spans="1:41" x14ac:dyDescent="0.2">
      <c r="A11" s="15" t="s">
        <v>39</v>
      </c>
      <c r="B11" s="15" t="s">
        <v>120</v>
      </c>
      <c r="C11" s="15" t="s">
        <v>1066</v>
      </c>
      <c r="D11" s="15" t="s">
        <v>1067</v>
      </c>
      <c r="E11" s="15" t="s">
        <v>103</v>
      </c>
      <c r="F11" s="19">
        <v>1.18</v>
      </c>
      <c r="G11" s="15">
        <v>47</v>
      </c>
      <c r="H11" s="16">
        <v>39.83050847457627</v>
      </c>
      <c r="I11" s="14" t="s">
        <v>94</v>
      </c>
      <c r="J11" s="14" t="s">
        <v>94</v>
      </c>
      <c r="K11" s="14" t="s">
        <v>94</v>
      </c>
      <c r="L11" s="15">
        <v>47</v>
      </c>
      <c r="M11" s="14">
        <v>47</v>
      </c>
      <c r="N11" s="14">
        <v>0</v>
      </c>
      <c r="O11" s="14">
        <v>0</v>
      </c>
      <c r="P11" s="14">
        <v>0</v>
      </c>
      <c r="Q11" s="15">
        <v>47</v>
      </c>
      <c r="R11" s="15">
        <v>0</v>
      </c>
      <c r="S11" s="14">
        <v>0</v>
      </c>
      <c r="T11" s="14">
        <v>0</v>
      </c>
      <c r="U11" s="14">
        <v>47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 t="s">
        <v>1068</v>
      </c>
    </row>
    <row r="12" spans="1:41" x14ac:dyDescent="0.2">
      <c r="A12" s="15" t="s">
        <v>39</v>
      </c>
      <c r="B12" s="15" t="s">
        <v>164</v>
      </c>
      <c r="C12" s="15" t="s">
        <v>1069</v>
      </c>
      <c r="D12" s="15" t="s">
        <v>1070</v>
      </c>
      <c r="E12" s="15" t="s">
        <v>103</v>
      </c>
      <c r="F12" s="19">
        <v>0.15</v>
      </c>
      <c r="G12" s="15">
        <v>30</v>
      </c>
      <c r="H12" s="16">
        <v>200</v>
      </c>
      <c r="I12" s="14" t="s">
        <v>94</v>
      </c>
      <c r="J12" s="14" t="s">
        <v>94</v>
      </c>
      <c r="K12" s="14" t="s">
        <v>94</v>
      </c>
      <c r="L12" s="15">
        <v>30</v>
      </c>
      <c r="M12" s="14">
        <v>0</v>
      </c>
      <c r="N12" s="14">
        <v>30</v>
      </c>
      <c r="O12" s="14">
        <v>0</v>
      </c>
      <c r="P12" s="14">
        <v>0</v>
      </c>
      <c r="Q12" s="15">
        <v>0</v>
      </c>
      <c r="R12" s="15">
        <v>30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30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 t="s">
        <v>1071</v>
      </c>
    </row>
    <row r="13" spans="1:41" x14ac:dyDescent="0.2">
      <c r="A13" s="15" t="s">
        <v>39</v>
      </c>
      <c r="B13" s="15" t="s">
        <v>164</v>
      </c>
      <c r="C13" s="15" t="s">
        <v>1072</v>
      </c>
      <c r="D13" s="15" t="s">
        <v>1073</v>
      </c>
      <c r="E13" s="15" t="s">
        <v>103</v>
      </c>
      <c r="F13" s="19">
        <v>0.1</v>
      </c>
      <c r="G13" s="15">
        <v>8</v>
      </c>
      <c r="H13" s="16">
        <v>80</v>
      </c>
      <c r="I13" s="14" t="s">
        <v>94</v>
      </c>
      <c r="J13" s="14" t="s">
        <v>94</v>
      </c>
      <c r="K13" s="14" t="s">
        <v>94</v>
      </c>
      <c r="L13" s="15">
        <v>8</v>
      </c>
      <c r="M13" s="14">
        <v>0</v>
      </c>
      <c r="N13" s="14">
        <v>8</v>
      </c>
      <c r="O13" s="14">
        <v>0</v>
      </c>
      <c r="P13" s="14">
        <v>0</v>
      </c>
      <c r="Q13" s="15">
        <v>8</v>
      </c>
      <c r="R13" s="15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8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 t="s">
        <v>1074</v>
      </c>
    </row>
    <row r="14" spans="1:41" x14ac:dyDescent="0.2">
      <c r="A14" s="15" t="s">
        <v>39</v>
      </c>
      <c r="B14" s="15" t="s">
        <v>172</v>
      </c>
      <c r="C14" s="15" t="s">
        <v>1075</v>
      </c>
      <c r="D14" s="15" t="s">
        <v>1076</v>
      </c>
      <c r="E14" s="15" t="s">
        <v>103</v>
      </c>
      <c r="F14" s="17">
        <v>0.09</v>
      </c>
      <c r="G14" s="15">
        <v>10</v>
      </c>
      <c r="H14" s="13">
        <v>111.11111111111111</v>
      </c>
      <c r="I14" s="14" t="s">
        <v>94</v>
      </c>
      <c r="J14" s="14" t="s">
        <v>94</v>
      </c>
      <c r="K14" s="14" t="s">
        <v>94</v>
      </c>
      <c r="L14" s="15">
        <v>10</v>
      </c>
      <c r="M14" s="14">
        <v>0</v>
      </c>
      <c r="N14" s="14">
        <v>0</v>
      </c>
      <c r="O14" s="14">
        <v>10</v>
      </c>
      <c r="P14" s="14">
        <v>0</v>
      </c>
      <c r="Q14" s="15">
        <v>0</v>
      </c>
      <c r="R14" s="15">
        <v>10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10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 t="s">
        <v>1077</v>
      </c>
    </row>
    <row r="15" spans="1:41" x14ac:dyDescent="0.2">
      <c r="A15" s="15" t="s">
        <v>39</v>
      </c>
      <c r="B15" s="15" t="s">
        <v>145</v>
      </c>
      <c r="C15" s="15" t="s">
        <v>1078</v>
      </c>
      <c r="D15" s="15" t="s">
        <v>1079</v>
      </c>
      <c r="E15" s="15" t="s">
        <v>103</v>
      </c>
      <c r="F15" s="19">
        <v>9.6500000000000002E-2</v>
      </c>
      <c r="G15" s="15">
        <v>6</v>
      </c>
      <c r="H15" s="16">
        <v>62.176165803108809</v>
      </c>
      <c r="I15" s="14" t="s">
        <v>94</v>
      </c>
      <c r="J15" s="14" t="s">
        <v>94</v>
      </c>
      <c r="K15" s="14" t="s">
        <v>94</v>
      </c>
      <c r="L15" s="15">
        <v>6</v>
      </c>
      <c r="M15" s="14">
        <v>0</v>
      </c>
      <c r="N15" s="14">
        <v>0</v>
      </c>
      <c r="O15" s="14">
        <v>6</v>
      </c>
      <c r="P15" s="14">
        <v>0</v>
      </c>
      <c r="Q15" s="15">
        <v>6</v>
      </c>
      <c r="R15" s="15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6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 t="s">
        <v>1080</v>
      </c>
    </row>
    <row r="16" spans="1:41" x14ac:dyDescent="0.2">
      <c r="A16" s="15" t="s">
        <v>39</v>
      </c>
      <c r="B16" s="15" t="s">
        <v>283</v>
      </c>
      <c r="C16" s="15" t="s">
        <v>1081</v>
      </c>
      <c r="D16" s="15" t="s">
        <v>1082</v>
      </c>
      <c r="E16" s="15" t="s">
        <v>103</v>
      </c>
      <c r="F16" s="19">
        <v>0.2</v>
      </c>
      <c r="G16" s="15">
        <v>10</v>
      </c>
      <c r="H16" s="16">
        <v>50</v>
      </c>
      <c r="I16" s="14" t="s">
        <v>94</v>
      </c>
      <c r="J16" s="14" t="s">
        <v>94</v>
      </c>
      <c r="K16" s="14" t="s">
        <v>94</v>
      </c>
      <c r="L16" s="15">
        <v>10</v>
      </c>
      <c r="M16" s="14">
        <v>0</v>
      </c>
      <c r="N16" s="14">
        <v>10</v>
      </c>
      <c r="O16" s="14">
        <v>0</v>
      </c>
      <c r="P16" s="14">
        <v>0</v>
      </c>
      <c r="Q16" s="15">
        <v>10</v>
      </c>
      <c r="R16" s="15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8</v>
      </c>
      <c r="Y16" s="14">
        <v>2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 t="s">
        <v>1045</v>
      </c>
    </row>
    <row r="17" spans="1:41" x14ac:dyDescent="0.2">
      <c r="A17" s="15" t="s">
        <v>39</v>
      </c>
      <c r="B17" s="15" t="s">
        <v>139</v>
      </c>
      <c r="C17" s="15" t="s">
        <v>1083</v>
      </c>
      <c r="D17" s="15" t="s">
        <v>1084</v>
      </c>
      <c r="E17" s="15" t="s">
        <v>103</v>
      </c>
      <c r="F17" s="19">
        <v>5.6000000000000001E-2</v>
      </c>
      <c r="G17" s="15">
        <v>6</v>
      </c>
      <c r="H17" s="13">
        <v>107.14285714285714</v>
      </c>
      <c r="I17" s="14" t="s">
        <v>94</v>
      </c>
      <c r="J17" s="14" t="s">
        <v>94</v>
      </c>
      <c r="K17" s="14" t="s">
        <v>94</v>
      </c>
      <c r="L17" s="15">
        <v>6</v>
      </c>
      <c r="M17" s="14">
        <v>0</v>
      </c>
      <c r="N17" s="14">
        <v>6</v>
      </c>
      <c r="O17" s="14">
        <v>0</v>
      </c>
      <c r="P17" s="14">
        <v>0</v>
      </c>
      <c r="Q17" s="15">
        <v>6</v>
      </c>
      <c r="R17" s="15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6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 t="s">
        <v>1045</v>
      </c>
    </row>
    <row r="18" spans="1:41" x14ac:dyDescent="0.2">
      <c r="A18" s="15" t="s">
        <v>39</v>
      </c>
      <c r="B18" s="15" t="s">
        <v>100</v>
      </c>
      <c r="C18" s="15" t="s">
        <v>1085</v>
      </c>
      <c r="D18" s="15" t="s">
        <v>1086</v>
      </c>
      <c r="E18" s="15" t="s">
        <v>103</v>
      </c>
      <c r="F18" s="19">
        <v>2.7</v>
      </c>
      <c r="G18" s="15">
        <v>26</v>
      </c>
      <c r="H18" s="13">
        <v>9.6296296296296298</v>
      </c>
      <c r="I18" s="14" t="s">
        <v>94</v>
      </c>
      <c r="J18" s="14" t="s">
        <v>94</v>
      </c>
      <c r="K18" s="14" t="s">
        <v>94</v>
      </c>
      <c r="L18" s="15">
        <v>26</v>
      </c>
      <c r="M18" s="14">
        <v>0</v>
      </c>
      <c r="N18" s="14">
        <v>0</v>
      </c>
      <c r="O18" s="14">
        <v>26</v>
      </c>
      <c r="P18" s="14">
        <v>0</v>
      </c>
      <c r="Q18" s="15">
        <v>26</v>
      </c>
      <c r="R18" s="15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20</v>
      </c>
      <c r="AD18" s="14">
        <v>6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 t="s">
        <v>1058</v>
      </c>
    </row>
    <row r="19" spans="1:41" x14ac:dyDescent="0.2">
      <c r="A19" s="15" t="s">
        <v>39</v>
      </c>
      <c r="B19" s="15" t="s">
        <v>100</v>
      </c>
      <c r="C19" s="15" t="s">
        <v>1087</v>
      </c>
      <c r="D19" s="15" t="s">
        <v>1088</v>
      </c>
      <c r="E19" s="15" t="s">
        <v>103</v>
      </c>
      <c r="F19" s="19">
        <v>0.36</v>
      </c>
      <c r="G19" s="15">
        <v>7</v>
      </c>
      <c r="H19" s="16">
        <v>19.444444444444446</v>
      </c>
      <c r="I19" s="14" t="s">
        <v>94</v>
      </c>
      <c r="J19" s="14" t="s">
        <v>94</v>
      </c>
      <c r="K19" s="14" t="s">
        <v>94</v>
      </c>
      <c r="L19" s="15">
        <v>7</v>
      </c>
      <c r="M19" s="14">
        <v>0</v>
      </c>
      <c r="N19" s="14">
        <v>7</v>
      </c>
      <c r="O19" s="14">
        <v>0</v>
      </c>
      <c r="P19" s="14">
        <v>0</v>
      </c>
      <c r="Q19" s="15">
        <v>0</v>
      </c>
      <c r="R19" s="15">
        <v>7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7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 t="s">
        <v>1045</v>
      </c>
    </row>
    <row r="20" spans="1:41" x14ac:dyDescent="0.2">
      <c r="A20" s="15" t="s">
        <v>39</v>
      </c>
      <c r="B20" s="15" t="s">
        <v>164</v>
      </c>
      <c r="C20" s="15" t="s">
        <v>1089</v>
      </c>
      <c r="D20" s="15" t="s">
        <v>1090</v>
      </c>
      <c r="E20" s="15" t="s">
        <v>93</v>
      </c>
      <c r="F20" s="19">
        <v>0.09</v>
      </c>
      <c r="G20" s="15">
        <v>14</v>
      </c>
      <c r="H20" s="13">
        <v>155.55555555555557</v>
      </c>
      <c r="I20" s="14" t="s">
        <v>94</v>
      </c>
      <c r="J20" s="14" t="s">
        <v>94</v>
      </c>
      <c r="K20" s="14" t="s">
        <v>94</v>
      </c>
      <c r="L20" s="15">
        <v>14</v>
      </c>
      <c r="M20" s="14">
        <v>0</v>
      </c>
      <c r="N20" s="14">
        <v>14</v>
      </c>
      <c r="O20" s="14">
        <v>0</v>
      </c>
      <c r="P20" s="14">
        <v>0</v>
      </c>
      <c r="Q20" s="15">
        <v>0</v>
      </c>
      <c r="R20" s="15">
        <v>14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11</v>
      </c>
      <c r="Y20" s="14">
        <v>3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 t="s">
        <v>1045</v>
      </c>
    </row>
    <row r="21" spans="1:41" x14ac:dyDescent="0.2">
      <c r="A21" s="15" t="s">
        <v>39</v>
      </c>
      <c r="B21" s="15" t="s">
        <v>96</v>
      </c>
      <c r="C21" s="15" t="s">
        <v>1091</v>
      </c>
      <c r="D21" s="15" t="s">
        <v>1092</v>
      </c>
      <c r="E21" s="15" t="s">
        <v>103</v>
      </c>
      <c r="F21" s="19">
        <v>4.3700000000000003E-2</v>
      </c>
      <c r="G21" s="15">
        <v>5</v>
      </c>
      <c r="H21" s="16">
        <v>114.41647597254004</v>
      </c>
      <c r="I21" s="14" t="s">
        <v>94</v>
      </c>
      <c r="J21" s="14" t="s">
        <v>94</v>
      </c>
      <c r="K21" s="14" t="s">
        <v>94</v>
      </c>
      <c r="L21" s="15">
        <v>5</v>
      </c>
      <c r="M21" s="14">
        <v>0</v>
      </c>
      <c r="N21" s="14">
        <v>5</v>
      </c>
      <c r="O21" s="14">
        <v>0</v>
      </c>
      <c r="P21" s="14">
        <v>0</v>
      </c>
      <c r="Q21" s="15">
        <v>0</v>
      </c>
      <c r="R21" s="15">
        <v>5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2</v>
      </c>
      <c r="Z21" s="14">
        <v>2</v>
      </c>
      <c r="AA21" s="14">
        <v>1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 t="s">
        <v>1045</v>
      </c>
    </row>
    <row r="22" spans="1:41" x14ac:dyDescent="0.2">
      <c r="A22" s="15" t="s">
        <v>39</v>
      </c>
      <c r="B22" s="15" t="s">
        <v>199</v>
      </c>
      <c r="C22" s="15" t="s">
        <v>1093</v>
      </c>
      <c r="D22" s="15" t="s">
        <v>1094</v>
      </c>
      <c r="E22" s="15" t="s">
        <v>103</v>
      </c>
      <c r="F22" s="19">
        <v>0.03</v>
      </c>
      <c r="G22" s="15">
        <v>14</v>
      </c>
      <c r="H22" s="16">
        <v>466.66666666666669</v>
      </c>
      <c r="I22" s="14" t="s">
        <v>94</v>
      </c>
      <c r="J22" s="14" t="s">
        <v>94</v>
      </c>
      <c r="K22" s="14" t="s">
        <v>94</v>
      </c>
      <c r="L22" s="15">
        <v>14</v>
      </c>
      <c r="M22" s="14">
        <v>0</v>
      </c>
      <c r="N22" s="14">
        <v>14</v>
      </c>
      <c r="O22" s="14">
        <v>0</v>
      </c>
      <c r="P22" s="14">
        <v>0</v>
      </c>
      <c r="Q22" s="15">
        <v>0</v>
      </c>
      <c r="R22" s="15">
        <v>14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11</v>
      </c>
      <c r="Y22" s="14">
        <v>3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 t="s">
        <v>1045</v>
      </c>
    </row>
    <row r="23" spans="1:41" x14ac:dyDescent="0.2">
      <c r="A23" s="15" t="s">
        <v>39</v>
      </c>
      <c r="B23" s="15" t="s">
        <v>199</v>
      </c>
      <c r="C23" s="15" t="s">
        <v>1095</v>
      </c>
      <c r="D23" s="15" t="s">
        <v>1096</v>
      </c>
      <c r="E23" s="15" t="s">
        <v>103</v>
      </c>
      <c r="F23" s="17">
        <v>1.4999999999999999E-2</v>
      </c>
      <c r="G23" s="15">
        <v>12</v>
      </c>
      <c r="H23" s="13">
        <v>800</v>
      </c>
      <c r="I23" s="14" t="s">
        <v>94</v>
      </c>
      <c r="J23" s="14" t="s">
        <v>94</v>
      </c>
      <c r="K23" s="14" t="s">
        <v>94</v>
      </c>
      <c r="L23" s="15">
        <v>12</v>
      </c>
      <c r="M23" s="14">
        <v>0</v>
      </c>
      <c r="N23" s="14">
        <v>12</v>
      </c>
      <c r="O23" s="14">
        <v>0</v>
      </c>
      <c r="P23" s="14">
        <v>0</v>
      </c>
      <c r="Q23" s="15">
        <v>0</v>
      </c>
      <c r="R23" s="15">
        <v>12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11</v>
      </c>
      <c r="Z23" s="14">
        <v>1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 t="s">
        <v>1045</v>
      </c>
    </row>
    <row r="24" spans="1:41" x14ac:dyDescent="0.2">
      <c r="A24" s="15" t="s">
        <v>39</v>
      </c>
      <c r="B24" s="15" t="s">
        <v>112</v>
      </c>
      <c r="C24" s="15" t="s">
        <v>1097</v>
      </c>
      <c r="D24" s="15" t="s">
        <v>1098</v>
      </c>
      <c r="E24" s="15" t="s">
        <v>103</v>
      </c>
      <c r="F24" s="19" t="s">
        <v>1099</v>
      </c>
      <c r="G24" s="15">
        <v>18</v>
      </c>
      <c r="H24" s="16">
        <v>56.25</v>
      </c>
      <c r="I24" s="14" t="s">
        <v>94</v>
      </c>
      <c r="J24" s="14" t="s">
        <v>94</v>
      </c>
      <c r="K24" s="14" t="s">
        <v>94</v>
      </c>
      <c r="L24" s="15">
        <v>18</v>
      </c>
      <c r="M24" s="14">
        <v>0</v>
      </c>
      <c r="N24" s="14">
        <v>18</v>
      </c>
      <c r="O24" s="14">
        <v>0</v>
      </c>
      <c r="P24" s="14">
        <v>0</v>
      </c>
      <c r="Q24" s="15">
        <v>12</v>
      </c>
      <c r="R24" s="15">
        <v>6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11</v>
      </c>
      <c r="Z24" s="14">
        <v>7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 t="s">
        <v>1045</v>
      </c>
    </row>
    <row r="25" spans="1:41" x14ac:dyDescent="0.2">
      <c r="A25" s="15" t="s">
        <v>39</v>
      </c>
      <c r="B25" s="15" t="s">
        <v>133</v>
      </c>
      <c r="C25" s="15" t="s">
        <v>1100</v>
      </c>
      <c r="D25" s="15" t="s">
        <v>1101</v>
      </c>
      <c r="E25" s="15" t="s">
        <v>103</v>
      </c>
      <c r="F25" s="19">
        <v>1.46</v>
      </c>
      <c r="G25" s="15">
        <v>89</v>
      </c>
      <c r="H25" s="13">
        <v>60.958904109589042</v>
      </c>
      <c r="I25" s="14" t="s">
        <v>94</v>
      </c>
      <c r="J25" s="14" t="s">
        <v>94</v>
      </c>
      <c r="K25" s="14" t="s">
        <v>94</v>
      </c>
      <c r="L25" s="15">
        <v>89</v>
      </c>
      <c r="M25" s="14">
        <v>0</v>
      </c>
      <c r="N25" s="14">
        <v>89</v>
      </c>
      <c r="O25" s="14">
        <v>0</v>
      </c>
      <c r="P25" s="14">
        <v>0</v>
      </c>
      <c r="Q25" s="15">
        <v>77</v>
      </c>
      <c r="R25" s="15">
        <v>12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46</v>
      </c>
      <c r="Z25" s="14">
        <v>43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 t="s">
        <v>1045</v>
      </c>
    </row>
    <row r="26" spans="1:41" x14ac:dyDescent="0.2">
      <c r="A26" s="15" t="s">
        <v>39</v>
      </c>
      <c r="B26" s="15" t="s">
        <v>100</v>
      </c>
      <c r="C26" s="15" t="s">
        <v>1102</v>
      </c>
      <c r="D26" s="15" t="s">
        <v>1103</v>
      </c>
      <c r="E26" s="15" t="s">
        <v>93</v>
      </c>
      <c r="F26" s="19">
        <v>0.4</v>
      </c>
      <c r="G26" s="15">
        <v>10</v>
      </c>
      <c r="H26" s="16">
        <v>25</v>
      </c>
      <c r="I26" s="14" t="s">
        <v>94</v>
      </c>
      <c r="J26" s="14" t="s">
        <v>94</v>
      </c>
      <c r="K26" s="14" t="s">
        <v>94</v>
      </c>
      <c r="L26" s="15">
        <v>10</v>
      </c>
      <c r="M26" s="14">
        <v>4</v>
      </c>
      <c r="N26" s="14">
        <v>6</v>
      </c>
      <c r="O26" s="14">
        <v>0</v>
      </c>
      <c r="P26" s="14">
        <v>0</v>
      </c>
      <c r="Q26" s="15">
        <v>10</v>
      </c>
      <c r="R26" s="15">
        <v>0</v>
      </c>
      <c r="S26" s="14">
        <v>0</v>
      </c>
      <c r="T26" s="14">
        <v>0</v>
      </c>
      <c r="U26" s="14">
        <v>0</v>
      </c>
      <c r="V26" s="14">
        <v>0</v>
      </c>
      <c r="W26" s="14">
        <v>4</v>
      </c>
      <c r="X26" s="14">
        <v>6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 t="s">
        <v>1104</v>
      </c>
    </row>
    <row r="27" spans="1:41" x14ac:dyDescent="0.2">
      <c r="A27" s="15" t="s">
        <v>39</v>
      </c>
      <c r="B27" s="15" t="s">
        <v>199</v>
      </c>
      <c r="C27" s="15" t="s">
        <v>1105</v>
      </c>
      <c r="D27" s="15" t="s">
        <v>1106</v>
      </c>
      <c r="E27" s="15" t="s">
        <v>160</v>
      </c>
      <c r="F27" s="19">
        <v>0.38</v>
      </c>
      <c r="G27" s="15">
        <v>15</v>
      </c>
      <c r="H27" s="16">
        <v>39.473684210526315</v>
      </c>
      <c r="I27" s="14" t="s">
        <v>94</v>
      </c>
      <c r="J27" s="14" t="s">
        <v>94</v>
      </c>
      <c r="K27" s="14" t="s">
        <v>94</v>
      </c>
      <c r="L27" s="15">
        <v>15</v>
      </c>
      <c r="M27" s="14">
        <v>0</v>
      </c>
      <c r="N27" s="14">
        <v>15</v>
      </c>
      <c r="O27" s="14">
        <v>0</v>
      </c>
      <c r="P27" s="14">
        <v>0</v>
      </c>
      <c r="Q27" s="15">
        <v>15</v>
      </c>
      <c r="R27" s="15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11</v>
      </c>
      <c r="Y27" s="14">
        <v>4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 t="s">
        <v>1045</v>
      </c>
    </row>
    <row r="28" spans="1:41" x14ac:dyDescent="0.2">
      <c r="A28" s="15" t="s">
        <v>39</v>
      </c>
      <c r="B28" s="15" t="s">
        <v>161</v>
      </c>
      <c r="C28" s="15" t="s">
        <v>1107</v>
      </c>
      <c r="D28" s="15" t="s">
        <v>1108</v>
      </c>
      <c r="E28" s="15" t="s">
        <v>160</v>
      </c>
      <c r="F28" s="19">
        <v>0.1</v>
      </c>
      <c r="G28" s="15">
        <v>5</v>
      </c>
      <c r="H28" s="16">
        <v>50</v>
      </c>
      <c r="I28" s="14" t="s">
        <v>94</v>
      </c>
      <c r="J28" s="14" t="s">
        <v>94</v>
      </c>
      <c r="K28" s="14" t="s">
        <v>94</v>
      </c>
      <c r="L28" s="15">
        <v>5</v>
      </c>
      <c r="M28" s="14">
        <v>0</v>
      </c>
      <c r="N28" s="14">
        <v>5</v>
      </c>
      <c r="O28" s="14">
        <v>0</v>
      </c>
      <c r="P28" s="14">
        <v>0</v>
      </c>
      <c r="Q28" s="15">
        <v>5</v>
      </c>
      <c r="R28" s="15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2</v>
      </c>
      <c r="Z28" s="14">
        <v>2</v>
      </c>
      <c r="AA28" s="14">
        <v>1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 t="s">
        <v>1055</v>
      </c>
    </row>
    <row r="29" spans="1:41" x14ac:dyDescent="0.2">
      <c r="A29" s="15" t="s">
        <v>39</v>
      </c>
      <c r="B29" s="15" t="s">
        <v>161</v>
      </c>
      <c r="C29" s="15" t="s">
        <v>1109</v>
      </c>
      <c r="D29" s="15" t="s">
        <v>1110</v>
      </c>
      <c r="E29" s="15" t="s">
        <v>103</v>
      </c>
      <c r="F29" s="19">
        <v>0.1135</v>
      </c>
      <c r="G29" s="15">
        <v>10</v>
      </c>
      <c r="H29" s="16">
        <v>88.105726872246692</v>
      </c>
      <c r="I29" s="14" t="s">
        <v>94</v>
      </c>
      <c r="J29" s="14" t="s">
        <v>94</v>
      </c>
      <c r="K29" s="14" t="s">
        <v>94</v>
      </c>
      <c r="L29" s="15">
        <v>10</v>
      </c>
      <c r="M29" s="14">
        <v>0</v>
      </c>
      <c r="N29" s="14">
        <v>10</v>
      </c>
      <c r="O29" s="14">
        <v>0</v>
      </c>
      <c r="P29" s="14">
        <v>0</v>
      </c>
      <c r="Q29" s="15">
        <v>10</v>
      </c>
      <c r="R29" s="15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8</v>
      </c>
      <c r="Y29" s="14">
        <v>2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 t="s">
        <v>1045</v>
      </c>
    </row>
    <row r="30" spans="1:41" x14ac:dyDescent="0.2">
      <c r="A30" s="15" t="s">
        <v>39</v>
      </c>
      <c r="B30" s="15" t="s">
        <v>172</v>
      </c>
      <c r="C30" s="15" t="s">
        <v>1111</v>
      </c>
      <c r="D30" s="15" t="s">
        <v>1112</v>
      </c>
      <c r="E30" s="15" t="s">
        <v>103</v>
      </c>
      <c r="F30" s="19">
        <v>0.1149</v>
      </c>
      <c r="G30" s="15">
        <v>6</v>
      </c>
      <c r="H30" s="16">
        <v>52.219321148825067</v>
      </c>
      <c r="I30" s="14" t="s">
        <v>94</v>
      </c>
      <c r="J30" s="14" t="s">
        <v>94</v>
      </c>
      <c r="K30" s="14" t="s">
        <v>94</v>
      </c>
      <c r="L30" s="15">
        <v>6</v>
      </c>
      <c r="M30" s="14">
        <v>0</v>
      </c>
      <c r="N30" s="14">
        <v>6</v>
      </c>
      <c r="O30" s="14">
        <v>0</v>
      </c>
      <c r="P30" s="14">
        <v>0</v>
      </c>
      <c r="Q30" s="15">
        <v>0</v>
      </c>
      <c r="R30" s="15">
        <v>6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6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 t="s">
        <v>1045</v>
      </c>
    </row>
    <row r="31" spans="1:41" x14ac:dyDescent="0.2">
      <c r="A31" s="15" t="s">
        <v>39</v>
      </c>
      <c r="B31" s="15" t="s">
        <v>164</v>
      </c>
      <c r="C31" s="15" t="s">
        <v>1113</v>
      </c>
      <c r="D31" s="15" t="s">
        <v>1114</v>
      </c>
      <c r="E31" s="15" t="s">
        <v>103</v>
      </c>
      <c r="F31" s="19">
        <v>2.5000000000000001E-2</v>
      </c>
      <c r="G31" s="15">
        <v>5</v>
      </c>
      <c r="H31" s="13">
        <v>200</v>
      </c>
      <c r="I31" s="14" t="s">
        <v>94</v>
      </c>
      <c r="J31" s="14" t="s">
        <v>94</v>
      </c>
      <c r="K31" s="14" t="s">
        <v>94</v>
      </c>
      <c r="L31" s="15">
        <v>5</v>
      </c>
      <c r="M31" s="14">
        <v>0</v>
      </c>
      <c r="N31" s="14">
        <v>5</v>
      </c>
      <c r="O31" s="14">
        <v>0</v>
      </c>
      <c r="P31" s="14">
        <v>0</v>
      </c>
      <c r="Q31" s="15">
        <v>0</v>
      </c>
      <c r="R31" s="15">
        <v>5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2</v>
      </c>
      <c r="Y31" s="14">
        <v>2</v>
      </c>
      <c r="Z31" s="14">
        <v>1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 t="s">
        <v>1045</v>
      </c>
    </row>
    <row r="32" spans="1:41" x14ac:dyDescent="0.2">
      <c r="A32" s="15" t="s">
        <v>39</v>
      </c>
      <c r="B32" s="15" t="s">
        <v>164</v>
      </c>
      <c r="C32" s="15" t="s">
        <v>1115</v>
      </c>
      <c r="D32" s="15" t="s">
        <v>1116</v>
      </c>
      <c r="E32" s="15" t="s">
        <v>103</v>
      </c>
      <c r="F32" s="19">
        <v>0.11</v>
      </c>
      <c r="G32" s="15">
        <v>14</v>
      </c>
      <c r="H32" s="13">
        <v>127.27272727272727</v>
      </c>
      <c r="I32" s="14" t="s">
        <v>94</v>
      </c>
      <c r="J32" s="14" t="s">
        <v>94</v>
      </c>
      <c r="K32" s="14" t="s">
        <v>94</v>
      </c>
      <c r="L32" s="15">
        <v>14</v>
      </c>
      <c r="M32" s="14">
        <v>0</v>
      </c>
      <c r="N32" s="14">
        <v>14</v>
      </c>
      <c r="O32" s="14">
        <v>0</v>
      </c>
      <c r="P32" s="14">
        <v>0</v>
      </c>
      <c r="Q32" s="15">
        <v>0</v>
      </c>
      <c r="R32" s="15">
        <v>14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11</v>
      </c>
      <c r="Y32" s="14">
        <v>3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 t="s">
        <v>1045</v>
      </c>
    </row>
    <row r="33" spans="1:41" x14ac:dyDescent="0.2">
      <c r="A33" s="15" t="s">
        <v>39</v>
      </c>
      <c r="B33" s="15" t="s">
        <v>112</v>
      </c>
      <c r="C33" s="15" t="s">
        <v>1117</v>
      </c>
      <c r="D33" s="15" t="s">
        <v>1118</v>
      </c>
      <c r="E33" s="15" t="s">
        <v>103</v>
      </c>
      <c r="F33" s="19">
        <v>0.1</v>
      </c>
      <c r="G33" s="15">
        <v>6</v>
      </c>
      <c r="H33" s="16">
        <v>60</v>
      </c>
      <c r="I33" s="14" t="s">
        <v>94</v>
      </c>
      <c r="J33" s="14" t="s">
        <v>94</v>
      </c>
      <c r="K33" s="14" t="s">
        <v>94</v>
      </c>
      <c r="L33" s="15">
        <v>6</v>
      </c>
      <c r="M33" s="14">
        <v>0</v>
      </c>
      <c r="N33" s="14">
        <v>6</v>
      </c>
      <c r="O33" s="14">
        <v>0</v>
      </c>
      <c r="P33" s="14">
        <v>0</v>
      </c>
      <c r="Q33" s="15">
        <v>0</v>
      </c>
      <c r="R33" s="15">
        <v>6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6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 t="s">
        <v>1045</v>
      </c>
    </row>
    <row r="34" spans="1:41" x14ac:dyDescent="0.2">
      <c r="A34" s="15" t="s">
        <v>39</v>
      </c>
      <c r="B34" s="15" t="s">
        <v>199</v>
      </c>
      <c r="C34" s="15" t="s">
        <v>1119</v>
      </c>
      <c r="D34" s="15" t="s">
        <v>1120</v>
      </c>
      <c r="E34" s="15" t="s">
        <v>103</v>
      </c>
      <c r="F34" s="15">
        <v>0.03</v>
      </c>
      <c r="G34" s="15">
        <v>9</v>
      </c>
      <c r="H34" s="15">
        <v>300</v>
      </c>
      <c r="I34" s="14" t="s">
        <v>94</v>
      </c>
      <c r="J34" s="14" t="s">
        <v>94</v>
      </c>
      <c r="K34" s="14" t="s">
        <v>94</v>
      </c>
      <c r="L34" s="15">
        <v>9</v>
      </c>
      <c r="M34" s="14">
        <v>0</v>
      </c>
      <c r="N34" s="14">
        <v>9</v>
      </c>
      <c r="O34" s="14">
        <v>0</v>
      </c>
      <c r="P34" s="14">
        <v>0</v>
      </c>
      <c r="Q34" s="15">
        <v>1</v>
      </c>
      <c r="R34" s="15">
        <v>8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7</v>
      </c>
      <c r="Y34" s="14">
        <v>2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 t="s">
        <v>1045</v>
      </c>
    </row>
    <row r="35" spans="1:41" x14ac:dyDescent="0.2">
      <c r="A35" s="15" t="s">
        <v>39</v>
      </c>
      <c r="B35" s="15" t="s">
        <v>209</v>
      </c>
      <c r="C35" s="15" t="s">
        <v>1121</v>
      </c>
      <c r="D35" s="15" t="s">
        <v>1122</v>
      </c>
      <c r="E35" s="15" t="s">
        <v>103</v>
      </c>
      <c r="F35" s="19">
        <v>0.15</v>
      </c>
      <c r="G35" s="15">
        <v>16</v>
      </c>
      <c r="H35" s="13">
        <v>106.66666666666667</v>
      </c>
      <c r="I35" s="14" t="s">
        <v>94</v>
      </c>
      <c r="J35" s="14" t="s">
        <v>94</v>
      </c>
      <c r="K35" s="14" t="s">
        <v>94</v>
      </c>
      <c r="L35" s="15">
        <v>16</v>
      </c>
      <c r="M35" s="14">
        <v>0</v>
      </c>
      <c r="N35" s="14">
        <v>16</v>
      </c>
      <c r="O35" s="14">
        <v>0</v>
      </c>
      <c r="P35" s="14">
        <v>0</v>
      </c>
      <c r="Q35" s="15">
        <v>5</v>
      </c>
      <c r="R35" s="15">
        <v>11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5</v>
      </c>
      <c r="Y35" s="14">
        <v>11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 t="s">
        <v>1045</v>
      </c>
    </row>
    <row r="36" spans="1:41" x14ac:dyDescent="0.2">
      <c r="A36" s="15"/>
      <c r="B36" s="15"/>
      <c r="C36" s="15"/>
      <c r="D36" s="15"/>
      <c r="E36" s="15"/>
      <c r="F36" s="19"/>
      <c r="G36" s="15"/>
      <c r="H36" s="16"/>
      <c r="L36" s="15"/>
      <c r="Q36" s="15"/>
      <c r="R36" s="15"/>
      <c r="AO36" s="15"/>
    </row>
    <row r="37" spans="1:41" x14ac:dyDescent="0.2">
      <c r="A37" s="15"/>
      <c r="B37" s="15"/>
      <c r="C37" s="15"/>
      <c r="D37" s="15"/>
      <c r="E37" s="15"/>
      <c r="F37" s="17"/>
      <c r="G37" s="15"/>
      <c r="H37" s="13"/>
      <c r="L37" s="15"/>
      <c r="Q37" s="15"/>
      <c r="R37" s="15"/>
      <c r="AO37" s="15"/>
    </row>
  </sheetData>
  <sheetProtection algorithmName="SHA-512" hashValue="BJZHhfRr+Jiu2ki8PO/2ugDZfrosOMeTmWmfD5OiDL0zxoR6jV1X3xLpXUQcpH81xaXry2TEVZASwz/Qm6QkVA==" saltValue="bz3XJfYqBeTD/CzJxCxIt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810e75-0af2-47f4-9e42-61f0a6283d64">
      <Terms xmlns="http://schemas.microsoft.com/office/infopath/2007/PartnerControls"/>
    </lcf76f155ced4ddcb4097134ff3c332f>
    <TaxCatchAll xmlns="abe837f4-bcbf-4211-8358-04b5abf968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3B0054CF8EE4085CC711E11D4FD48" ma:contentTypeVersion="16" ma:contentTypeDescription="Create a new document." ma:contentTypeScope="" ma:versionID="c5d7cb586058215cb8c4479f2f8bfe34">
  <xsd:schema xmlns:xsd="http://www.w3.org/2001/XMLSchema" xmlns:xs="http://www.w3.org/2001/XMLSchema" xmlns:p="http://schemas.microsoft.com/office/2006/metadata/properties" xmlns:ns2="6a810e75-0af2-47f4-9e42-61f0a6283d64" xmlns:ns3="abe837f4-bcbf-4211-8358-04b5abf9683f" targetNamespace="http://schemas.microsoft.com/office/2006/metadata/properties" ma:root="true" ma:fieldsID="639cf6afa6ce3fd39fc6ada8c24885df" ns2:_="" ns3:_="">
    <xsd:import namespace="6a810e75-0af2-47f4-9e42-61f0a6283d64"/>
    <xsd:import namespace="abe837f4-bcbf-4211-8358-04b5abf96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10e75-0af2-47f4-9e42-61f0a6283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37f4-bcbf-4211-8358-04b5abf96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ad6b55-789e-4b84-86ed-118afcf11cf8}" ma:internalName="TaxCatchAll" ma:showField="CatchAllData" ma:web="abe837f4-bcbf-4211-8358-04b5abf96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B3F6F-7F49-4BED-90D6-4C100B998872}">
  <ds:schemaRefs>
    <ds:schemaRef ds:uri="6a810e75-0af2-47f4-9e42-61f0a6283d6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be837f4-bcbf-4211-8358-04b5abf9683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D255C6-38DC-409F-B411-93CD4D30D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10e75-0af2-47f4-9e42-61f0a6283d64"/>
    <ds:schemaRef ds:uri="abe837f4-bcbf-4211-8358-04b5abf96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0C96E3-6D45-462F-B263-93F42DE73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Annualised supply by category</vt:lpstr>
      <vt:lpstr>Extant Planning Permission</vt:lpstr>
      <vt:lpstr>Under Construction</vt:lpstr>
      <vt:lpstr>PfE Strategic Allocation</vt:lpstr>
      <vt:lpstr>UDP Allocations</vt:lpstr>
      <vt:lpstr>Potential and Pending</vt:lpstr>
      <vt:lpstr>Lapsed &amp; Stalled &gt;5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Hargreaves</dc:creator>
  <cp:keywords/>
  <dc:description/>
  <cp:lastModifiedBy>Joanne Blair</cp:lastModifiedBy>
  <cp:revision/>
  <dcterms:created xsi:type="dcterms:W3CDTF">2023-11-02T13:37:09Z</dcterms:created>
  <dcterms:modified xsi:type="dcterms:W3CDTF">2025-02-06T11:16:49Z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0x0101008B63B0054CF8EE4085CC711E11D4FD48</vt:lpwstr>
  </property>
  <property fmtid="{D5CDD505-2E9C-101B-9397-08002B2CF9AE}" pid="3" name="MediaServiceImageTags">
    <vt:lpwstr/>
  </property>
</Properties>
</file>